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6" activeTab="4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DJ4" i="1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99"/>
  <c r="DJ3"/>
  <c r="DJ99" i="1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3"/>
  <c r="BF99"/>
  <c r="BE99"/>
  <c r="BD99"/>
  <c r="BC99"/>
  <c r="BD99" i="20"/>
  <c r="BE99"/>
  <c r="BB99" s="1"/>
  <c r="BF99"/>
  <c r="BC99"/>
  <c r="BB4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H99" s="1"/>
  <c r="AG3"/>
  <c r="AG99" s="1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99" i="35"/>
  <c r="I4" i="73" l="1"/>
  <c r="J4"/>
  <c r="K4"/>
  <c r="L4"/>
  <c r="M4" s="1"/>
  <c r="I5"/>
  <c r="J5"/>
  <c r="K5"/>
  <c r="L5"/>
  <c r="I6"/>
  <c r="J6"/>
  <c r="K6"/>
  <c r="L6"/>
  <c r="I7"/>
  <c r="J7"/>
  <c r="K7"/>
  <c r="L7"/>
  <c r="M7" s="1"/>
  <c r="I8"/>
  <c r="J8"/>
  <c r="K8"/>
  <c r="L8"/>
  <c r="M8" s="1"/>
  <c r="I9"/>
  <c r="J9"/>
  <c r="K9"/>
  <c r="L9"/>
  <c r="I10"/>
  <c r="J10"/>
  <c r="K10"/>
  <c r="L10"/>
  <c r="M10" s="1"/>
  <c r="I11"/>
  <c r="J11"/>
  <c r="K11"/>
  <c r="L11"/>
  <c r="M11" s="1"/>
  <c r="I12"/>
  <c r="J12"/>
  <c r="K12"/>
  <c r="L12"/>
  <c r="M12" s="1"/>
  <c r="I13"/>
  <c r="J13"/>
  <c r="K13"/>
  <c r="L13"/>
  <c r="I14"/>
  <c r="J14"/>
  <c r="K14"/>
  <c r="L14"/>
  <c r="M14" s="1"/>
  <c r="I15"/>
  <c r="J15"/>
  <c r="K15"/>
  <c r="L15"/>
  <c r="M15" s="1"/>
  <c r="I16"/>
  <c r="J16"/>
  <c r="K16"/>
  <c r="L16"/>
  <c r="M16" s="1"/>
  <c r="I17"/>
  <c r="J17"/>
  <c r="K17"/>
  <c r="L17"/>
  <c r="I18"/>
  <c r="J18"/>
  <c r="K18"/>
  <c r="L18"/>
  <c r="M18" s="1"/>
  <c r="I19"/>
  <c r="J19"/>
  <c r="K19"/>
  <c r="L19"/>
  <c r="M19" s="1"/>
  <c r="I20"/>
  <c r="J20"/>
  <c r="K20"/>
  <c r="L20"/>
  <c r="M20" s="1"/>
  <c r="I21"/>
  <c r="J21"/>
  <c r="K21"/>
  <c r="L21"/>
  <c r="I22"/>
  <c r="J22"/>
  <c r="K22"/>
  <c r="L22"/>
  <c r="M22" s="1"/>
  <c r="I23"/>
  <c r="J23"/>
  <c r="K23"/>
  <c r="L23"/>
  <c r="M23" s="1"/>
  <c r="I24"/>
  <c r="J24"/>
  <c r="K24"/>
  <c r="L24"/>
  <c r="M24" s="1"/>
  <c r="I25"/>
  <c r="J25"/>
  <c r="K25"/>
  <c r="L25"/>
  <c r="I26"/>
  <c r="J26"/>
  <c r="K26"/>
  <c r="L26"/>
  <c r="M26" s="1"/>
  <c r="I27"/>
  <c r="J27"/>
  <c r="K27"/>
  <c r="L27"/>
  <c r="M27" s="1"/>
  <c r="I28"/>
  <c r="J28"/>
  <c r="K28"/>
  <c r="L28"/>
  <c r="M28" s="1"/>
  <c r="I29"/>
  <c r="J29"/>
  <c r="K29"/>
  <c r="L29"/>
  <c r="I30"/>
  <c r="J30"/>
  <c r="K30"/>
  <c r="L30"/>
  <c r="M30" s="1"/>
  <c r="I31"/>
  <c r="J31"/>
  <c r="K31"/>
  <c r="L31"/>
  <c r="M31" s="1"/>
  <c r="I32"/>
  <c r="J32"/>
  <c r="K32"/>
  <c r="L32"/>
  <c r="M32" s="1"/>
  <c r="I33"/>
  <c r="J33"/>
  <c r="K33"/>
  <c r="L33"/>
  <c r="I34"/>
  <c r="J34"/>
  <c r="K34"/>
  <c r="L34"/>
  <c r="M34" s="1"/>
  <c r="I35"/>
  <c r="J35"/>
  <c r="K35"/>
  <c r="L35"/>
  <c r="M35" s="1"/>
  <c r="I36"/>
  <c r="J36"/>
  <c r="K36"/>
  <c r="L36"/>
  <c r="M36" s="1"/>
  <c r="I37"/>
  <c r="J37"/>
  <c r="K37"/>
  <c r="L37"/>
  <c r="I38"/>
  <c r="J38"/>
  <c r="K38"/>
  <c r="L38"/>
  <c r="M38" s="1"/>
  <c r="I39"/>
  <c r="J39"/>
  <c r="K39"/>
  <c r="L39"/>
  <c r="M39" s="1"/>
  <c r="I40"/>
  <c r="J40"/>
  <c r="K40"/>
  <c r="L40"/>
  <c r="M40" s="1"/>
  <c r="I41"/>
  <c r="J41"/>
  <c r="K41"/>
  <c r="L41"/>
  <c r="I42"/>
  <c r="J42"/>
  <c r="K42"/>
  <c r="L42"/>
  <c r="M42" s="1"/>
  <c r="I43"/>
  <c r="J43"/>
  <c r="K43"/>
  <c r="L43"/>
  <c r="M43" s="1"/>
  <c r="I44"/>
  <c r="J44"/>
  <c r="K44"/>
  <c r="L44"/>
  <c r="M44" s="1"/>
  <c r="I45"/>
  <c r="J45"/>
  <c r="K45"/>
  <c r="L45"/>
  <c r="I46"/>
  <c r="J46"/>
  <c r="K46"/>
  <c r="L46"/>
  <c r="M46" s="1"/>
  <c r="I47"/>
  <c r="J47"/>
  <c r="K47"/>
  <c r="L47"/>
  <c r="M47" s="1"/>
  <c r="I48"/>
  <c r="J48"/>
  <c r="K48"/>
  <c r="L48"/>
  <c r="M48" s="1"/>
  <c r="I49"/>
  <c r="J49"/>
  <c r="K49"/>
  <c r="L49"/>
  <c r="I50"/>
  <c r="J50"/>
  <c r="K50"/>
  <c r="L50"/>
  <c r="M50" s="1"/>
  <c r="I51"/>
  <c r="J51"/>
  <c r="K51"/>
  <c r="L51"/>
  <c r="M51" s="1"/>
  <c r="I52"/>
  <c r="J52"/>
  <c r="K52"/>
  <c r="L52"/>
  <c r="M52" s="1"/>
  <c r="I53"/>
  <c r="J53"/>
  <c r="K53"/>
  <c r="L53"/>
  <c r="I54"/>
  <c r="J54"/>
  <c r="K54"/>
  <c r="L54"/>
  <c r="M54" s="1"/>
  <c r="I55"/>
  <c r="J55"/>
  <c r="K55"/>
  <c r="L55"/>
  <c r="M55" s="1"/>
  <c r="I56"/>
  <c r="J56"/>
  <c r="K56"/>
  <c r="L56"/>
  <c r="M56" s="1"/>
  <c r="I57"/>
  <c r="J57"/>
  <c r="K57"/>
  <c r="L57"/>
  <c r="I58"/>
  <c r="J58"/>
  <c r="K58"/>
  <c r="L58"/>
  <c r="M58" s="1"/>
  <c r="I59"/>
  <c r="J59"/>
  <c r="K59"/>
  <c r="L59"/>
  <c r="M59" s="1"/>
  <c r="I60"/>
  <c r="J60"/>
  <c r="K60"/>
  <c r="L60"/>
  <c r="M60" s="1"/>
  <c r="I61"/>
  <c r="J61"/>
  <c r="K61"/>
  <c r="L61"/>
  <c r="I62"/>
  <c r="J62"/>
  <c r="K62"/>
  <c r="L62"/>
  <c r="M62" s="1"/>
  <c r="I63"/>
  <c r="J63"/>
  <c r="K63"/>
  <c r="L63"/>
  <c r="M63" s="1"/>
  <c r="I64"/>
  <c r="J64"/>
  <c r="K64"/>
  <c r="L64"/>
  <c r="M64" s="1"/>
  <c r="I65"/>
  <c r="J65"/>
  <c r="K65"/>
  <c r="L65"/>
  <c r="I66"/>
  <c r="J66"/>
  <c r="K66"/>
  <c r="L66"/>
  <c r="M66" s="1"/>
  <c r="I67"/>
  <c r="J67"/>
  <c r="K67"/>
  <c r="L67"/>
  <c r="M67" s="1"/>
  <c r="I68"/>
  <c r="J68"/>
  <c r="K68"/>
  <c r="L68"/>
  <c r="M68" s="1"/>
  <c r="I69"/>
  <c r="J69"/>
  <c r="K69"/>
  <c r="L69"/>
  <c r="I70"/>
  <c r="J70"/>
  <c r="K70"/>
  <c r="L70"/>
  <c r="M70" s="1"/>
  <c r="I71"/>
  <c r="J71"/>
  <c r="K71"/>
  <c r="L71"/>
  <c r="M71" s="1"/>
  <c r="I72"/>
  <c r="J72"/>
  <c r="K72"/>
  <c r="L72"/>
  <c r="M72" s="1"/>
  <c r="I73"/>
  <c r="J73"/>
  <c r="K73"/>
  <c r="L73"/>
  <c r="I74"/>
  <c r="J74"/>
  <c r="K74"/>
  <c r="L74"/>
  <c r="M74" s="1"/>
  <c r="I75"/>
  <c r="J75"/>
  <c r="K75"/>
  <c r="L75"/>
  <c r="M75" s="1"/>
  <c r="I76"/>
  <c r="J76"/>
  <c r="K76"/>
  <c r="L76"/>
  <c r="M76" s="1"/>
  <c r="I77"/>
  <c r="J77"/>
  <c r="K77"/>
  <c r="L77"/>
  <c r="I78"/>
  <c r="J78"/>
  <c r="K78"/>
  <c r="L78"/>
  <c r="M78" s="1"/>
  <c r="I79"/>
  <c r="J79"/>
  <c r="K79"/>
  <c r="L79"/>
  <c r="M79" s="1"/>
  <c r="I80"/>
  <c r="J80"/>
  <c r="K80"/>
  <c r="L80"/>
  <c r="M80" s="1"/>
  <c r="I81"/>
  <c r="J81"/>
  <c r="K81"/>
  <c r="L81"/>
  <c r="I82"/>
  <c r="J82"/>
  <c r="K82"/>
  <c r="L82"/>
  <c r="M82" s="1"/>
  <c r="I83"/>
  <c r="J83"/>
  <c r="K83"/>
  <c r="L83"/>
  <c r="M83" s="1"/>
  <c r="I84"/>
  <c r="J84"/>
  <c r="K84"/>
  <c r="L84"/>
  <c r="M84" s="1"/>
  <c r="I85"/>
  <c r="J85"/>
  <c r="K85"/>
  <c r="L85"/>
  <c r="I86"/>
  <c r="J86"/>
  <c r="K86"/>
  <c r="L86"/>
  <c r="M86" s="1"/>
  <c r="I87"/>
  <c r="J87"/>
  <c r="K87"/>
  <c r="L87"/>
  <c r="M87" s="1"/>
  <c r="I88"/>
  <c r="J88"/>
  <c r="K88"/>
  <c r="L88"/>
  <c r="M88" s="1"/>
  <c r="I89"/>
  <c r="J89"/>
  <c r="K89"/>
  <c r="L89"/>
  <c r="I90"/>
  <c r="J90"/>
  <c r="K90"/>
  <c r="L90"/>
  <c r="M90" s="1"/>
  <c r="I91"/>
  <c r="J91"/>
  <c r="K91"/>
  <c r="L91"/>
  <c r="M91" s="1"/>
  <c r="I92"/>
  <c r="J92"/>
  <c r="K92"/>
  <c r="L92"/>
  <c r="M92" s="1"/>
  <c r="I93"/>
  <c r="J93"/>
  <c r="K93"/>
  <c r="L93"/>
  <c r="I94"/>
  <c r="J94"/>
  <c r="K94"/>
  <c r="L94"/>
  <c r="M94" s="1"/>
  <c r="I95"/>
  <c r="J95"/>
  <c r="K95"/>
  <c r="L95"/>
  <c r="M95" s="1"/>
  <c r="I96"/>
  <c r="J96"/>
  <c r="K96"/>
  <c r="L96"/>
  <c r="M96" s="1"/>
  <c r="I97"/>
  <c r="J97"/>
  <c r="K97"/>
  <c r="L97"/>
  <c r="I98"/>
  <c r="J98"/>
  <c r="K98"/>
  <c r="L98"/>
  <c r="M98" s="1"/>
  <c r="L3"/>
  <c r="K3"/>
  <c r="K99" s="1"/>
  <c r="J3"/>
  <c r="I3"/>
  <c r="I99" s="1"/>
  <c r="P77"/>
  <c r="D77" i="24" s="1"/>
  <c r="J99" i="73"/>
  <c r="M5"/>
  <c r="M6"/>
  <c r="M9"/>
  <c r="M13"/>
  <c r="M17"/>
  <c r="M21"/>
  <c r="M25"/>
  <c r="M29"/>
  <c r="M33"/>
  <c r="M37"/>
  <c r="M41"/>
  <c r="M45"/>
  <c r="M49"/>
  <c r="M53"/>
  <c r="M57"/>
  <c r="M61"/>
  <c r="M65"/>
  <c r="M69"/>
  <c r="M73"/>
  <c r="M77"/>
  <c r="M81"/>
  <c r="M85"/>
  <c r="M89"/>
  <c r="M93"/>
  <c r="M97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3" i="1"/>
  <c r="BA3" s="1"/>
  <c r="AZ3" i="11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Q5" i="73" l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 i="62" s="1"/>
  <c r="AA3" i="14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97" i="63" l="1"/>
  <c r="AB56" i="62"/>
  <c r="AB22" i="61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N17" s="1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N77" s="1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N69" s="1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N61" s="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N53" s="1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N45" s="1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N37" s="1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J99" s="1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90" i="61" l="1"/>
  <c r="F97"/>
  <c r="N2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G8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O8" s="1"/>
  <c r="N12"/>
  <c r="N16"/>
  <c r="N20"/>
  <c r="N24"/>
  <c r="N28"/>
  <c r="N32"/>
  <c r="N36"/>
  <c r="N40"/>
  <c r="O40" s="1"/>
  <c r="N44"/>
  <c r="N48"/>
  <c r="O48" s="1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N79"/>
  <c r="O79" s="1"/>
  <c r="N80"/>
  <c r="N83"/>
  <c r="O83" s="1"/>
  <c r="N84"/>
  <c r="N87"/>
  <c r="O87" s="1"/>
  <c r="N88"/>
  <c r="N91"/>
  <c r="O91" s="1"/>
  <c r="N92"/>
  <c r="N95"/>
  <c r="N96"/>
  <c r="I99"/>
  <c r="N81"/>
  <c r="O81" s="1"/>
  <c r="N82"/>
  <c r="O82" s="1"/>
  <c r="N85"/>
  <c r="O85" s="1"/>
  <c r="N86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"/>
  <c r="O4"/>
  <c r="V47"/>
  <c r="V59"/>
  <c r="V16"/>
  <c r="O16"/>
  <c r="V31"/>
  <c r="V43"/>
  <c r="O43"/>
  <c r="O87"/>
  <c r="V87"/>
  <c r="V98"/>
  <c r="O98"/>
  <c r="V8" i="56"/>
  <c r="V10"/>
  <c r="O10"/>
  <c r="V19"/>
  <c r="O19"/>
  <c r="V24"/>
  <c r="V26"/>
  <c r="O26"/>
  <c r="V35"/>
  <c r="O35"/>
  <c r="V40"/>
  <c r="V42"/>
  <c r="O42"/>
  <c r="V51"/>
  <c r="O51"/>
  <c r="N8" i="55"/>
  <c r="F9"/>
  <c r="D99"/>
  <c r="I99"/>
  <c r="M99"/>
  <c r="G10"/>
  <c r="N12"/>
  <c r="O12" s="1"/>
  <c r="F13"/>
  <c r="O14"/>
  <c r="V22"/>
  <c r="G26"/>
  <c r="N28"/>
  <c r="F29"/>
  <c r="G42"/>
  <c r="N44"/>
  <c r="F45"/>
  <c r="O46"/>
  <c r="G58"/>
  <c r="N60"/>
  <c r="F61"/>
  <c r="O80"/>
  <c r="O92"/>
  <c r="O13" i="56"/>
  <c r="O29"/>
  <c r="O45"/>
  <c r="O57"/>
  <c r="O65"/>
  <c r="O73"/>
  <c r="V3" i="55"/>
  <c r="V62"/>
  <c r="V66"/>
  <c r="O66"/>
  <c r="V74"/>
  <c r="O74"/>
  <c r="V94"/>
  <c r="O94"/>
  <c r="V6" i="56"/>
  <c r="O6"/>
  <c r="V15"/>
  <c r="O15"/>
  <c r="V22"/>
  <c r="O31"/>
  <c r="V36"/>
  <c r="V38"/>
  <c r="V47"/>
  <c r="O47"/>
  <c r="V52"/>
  <c r="V59"/>
  <c r="V62"/>
  <c r="O62"/>
  <c r="V67"/>
  <c r="V70"/>
  <c r="V75"/>
  <c r="V83"/>
  <c r="V86"/>
  <c r="V91"/>
  <c r="V94"/>
  <c r="V12" i="55"/>
  <c r="O17"/>
  <c r="V17"/>
  <c r="V90"/>
  <c r="V95"/>
  <c r="V11" i="56"/>
  <c r="O11"/>
  <c r="O18"/>
  <c r="V27"/>
  <c r="O27"/>
  <c r="O32"/>
  <c r="V32"/>
  <c r="O34"/>
  <c r="V43"/>
  <c r="O43"/>
  <c r="V48"/>
  <c r="V50"/>
  <c r="O50"/>
  <c r="B99" i="55"/>
  <c r="F3"/>
  <c r="K99"/>
  <c r="O3"/>
  <c r="F5"/>
  <c r="G18"/>
  <c r="N20"/>
  <c r="O20" s="1"/>
  <c r="F21"/>
  <c r="G34"/>
  <c r="O35"/>
  <c r="N36"/>
  <c r="F37"/>
  <c r="G50"/>
  <c r="O51"/>
  <c r="N52"/>
  <c r="O52" s="1"/>
  <c r="F53"/>
  <c r="O5" i="56"/>
  <c r="O21"/>
  <c r="O37"/>
  <c r="O53"/>
  <c r="O61"/>
  <c r="O69"/>
  <c r="O77"/>
  <c r="O93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63"/>
  <c r="O71"/>
  <c r="O56" i="56"/>
  <c r="V38" i="58"/>
  <c r="V54"/>
  <c r="V70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72" i="55"/>
  <c r="V76"/>
  <c r="V80"/>
  <c r="V84"/>
  <c r="V88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V49"/>
  <c r="V62"/>
  <c r="V78"/>
  <c r="V94"/>
  <c r="N3" i="56"/>
  <c r="G88" i="57"/>
  <c r="N90"/>
  <c r="F91"/>
  <c r="K99" i="58"/>
  <c r="U99"/>
  <c r="F9"/>
  <c r="F17"/>
  <c r="V26"/>
  <c r="V42"/>
  <c r="V58"/>
  <c r="V74"/>
  <c r="V90"/>
  <c r="V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5" i="55" l="1"/>
  <c r="V65" i="58"/>
  <c r="V41"/>
  <c r="O22" i="55"/>
  <c r="O96" i="56"/>
  <c r="O88"/>
  <c r="O72"/>
  <c r="O64"/>
  <c r="O44"/>
  <c r="O28"/>
  <c r="O11" i="55"/>
  <c r="O81" i="58"/>
  <c r="O92" i="56"/>
  <c r="O84"/>
  <c r="O76"/>
  <c r="O68"/>
  <c r="O60"/>
  <c r="O52"/>
  <c r="O36"/>
  <c r="O74" i="58"/>
  <c r="O42"/>
  <c r="O26"/>
  <c r="O44" i="57"/>
  <c r="O11"/>
  <c r="O70" i="56"/>
  <c r="O38"/>
  <c r="O22"/>
  <c r="O93" i="58"/>
  <c r="O77"/>
  <c r="O61"/>
  <c r="O37"/>
  <c r="O21"/>
  <c r="O54" i="56"/>
  <c r="O86"/>
  <c r="O78"/>
  <c r="O38" i="55"/>
  <c r="O30"/>
  <c r="O24" i="56"/>
  <c r="O4"/>
  <c r="G4"/>
  <c r="V4" s="1"/>
  <c r="O25"/>
  <c r="V96" i="55"/>
  <c r="V68"/>
  <c r="V64"/>
  <c r="O60"/>
  <c r="O56"/>
  <c r="V48"/>
  <c r="O44"/>
  <c r="O36"/>
  <c r="V32"/>
  <c r="G28"/>
  <c r="V28" s="1"/>
  <c r="O19"/>
  <c r="E99"/>
  <c r="V97" i="58"/>
  <c r="G91"/>
  <c r="V61"/>
  <c r="O29"/>
  <c r="O57"/>
  <c r="V37"/>
  <c r="V30"/>
  <c r="G94" i="57"/>
  <c r="V94" s="1"/>
  <c r="G25"/>
  <c r="V25" s="1"/>
  <c r="O4"/>
  <c r="G75" i="58"/>
  <c r="G59"/>
  <c r="O59" s="1"/>
  <c r="E99"/>
  <c r="G43"/>
  <c r="G27"/>
  <c r="V25"/>
  <c r="O17"/>
  <c r="G11"/>
  <c r="V11" s="1"/>
  <c r="V77"/>
  <c r="O66"/>
  <c r="O53"/>
  <c r="O45"/>
  <c r="D99"/>
  <c r="G78" i="57"/>
  <c r="V78" s="1"/>
  <c r="G62"/>
  <c r="V62" s="1"/>
  <c r="G30"/>
  <c r="V30" s="1"/>
  <c r="G14"/>
  <c r="V14" s="1"/>
  <c r="O56"/>
  <c r="O2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78" i="57"/>
  <c r="O94"/>
  <c r="O28" i="55"/>
  <c r="O12" i="56"/>
  <c r="V91" i="58"/>
  <c r="O91"/>
  <c r="V59"/>
  <c r="V45" i="57"/>
  <c r="O21"/>
  <c r="O77"/>
  <c r="V53"/>
  <c r="V13"/>
  <c r="V75" i="58"/>
  <c r="O75"/>
  <c r="O56"/>
  <c r="V43"/>
  <c r="O43"/>
  <c r="O27"/>
  <c r="V27"/>
  <c r="O61" i="57"/>
  <c r="O30"/>
  <c r="O14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DH28" s="1"/>
  <c r="D28" i="40" s="1"/>
  <c r="BF24" i="5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DJ48" s="1"/>
  <c r="F48" i="40" s="1"/>
  <c r="BT51" i="54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A28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DJ91"/>
  <c r="F91" i="40" s="1"/>
  <c r="BF92" i="54"/>
  <c r="DH92" s="1"/>
  <c r="D92" i="40" s="1"/>
  <c r="DJ92" i="54"/>
  <c r="F92" i="40" s="1"/>
  <c r="BF97" i="54"/>
  <c r="BF17"/>
  <c r="BF30"/>
  <c r="DJ34"/>
  <c r="F34" i="40" s="1"/>
  <c r="BF49" i="54"/>
  <c r="BF4"/>
  <c r="BF6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I93"/>
  <c r="E93" i="40" s="1"/>
  <c r="BF95" i="54"/>
  <c r="DH95" s="1"/>
  <c r="D95" i="40" s="1"/>
  <c r="BF98" i="54"/>
  <c r="AY4"/>
  <c r="AY6"/>
  <c r="AY8"/>
  <c r="AY9"/>
  <c r="AY15"/>
  <c r="DJ15"/>
  <c r="F15" i="40" s="1"/>
  <c r="AY17" i="54"/>
  <c r="AY19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AY83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J39"/>
  <c r="F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AY94"/>
  <c r="AV99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J8" i="54"/>
  <c r="F8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AR47" i="54"/>
  <c r="DF47" s="1"/>
  <c r="B47" i="40" s="1"/>
  <c r="DG47" i="54"/>
  <c r="C47" i="40" s="1"/>
  <c r="DJ47" i="54"/>
  <c r="F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87"/>
  <c r="DD55"/>
  <c r="CW46"/>
  <c r="CW15"/>
  <c r="E6" i="40"/>
  <c r="DK6" i="54"/>
  <c r="CP44"/>
  <c r="CP12"/>
  <c r="CI17"/>
  <c r="DK5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7"/>
  <c r="AE99" i="29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47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G12" i="44" s="1"/>
  <c r="D11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H59" i="44" s="1"/>
  <c r="W55" i="14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J59" i="44"/>
  <c r="Y59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G90" i="44" s="1"/>
  <c r="B90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J101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<sst xmlns="http://schemas.openxmlformats.org/spreadsheetml/2006/main" count="8404" uniqueCount="515">
  <si>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</si>
  <si>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</si>
  <si>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</si>
  <si>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</si>
  <si>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</si>
  <si>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</si>
  <si>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</si>
  <si>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</si>
  <si>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</si>
  <si>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</si>
  <si>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</si>
  <si>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</si>
  <si>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</si>
  <si>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</si>
  <si>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</si>
  <si>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</si>
  <si>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</si>
  <si>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</si>
  <si>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</si>
  <si>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</si>
  <si>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</si>
  <si>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</si>
  <si>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</si>
  <si>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</si>
  <si>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</si>
  <si>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</si>
  <si>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</si>
  <si>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</si>
  <si>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</si>
  <si>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</si>
  <si>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</si>
  <si>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</si>
  <si>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</si>
  <si>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</si>
  <si>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</si>
  <si>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</si>
  <si>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</si>
  <si>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</si>
  <si>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</si>
  <si>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</si>
  <si>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</si>
  <si>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</si>
  <si>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</si>
  <si>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</si>
  <si>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</si>
  <si>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</si>
  <si>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</si>
  <si>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</si>
  <si>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</si>
  <si>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</si>
  <si>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</si>
  <si>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</si>
  <si>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</si>
  <si>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</si>
  <si>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</si>
  <si>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</si>
  <si>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</si>
  <si>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</si>
  <si>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</si>
  <si>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</si>
  <si>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</si>
  <si>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</si>
  <si>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</si>
  <si>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</si>
  <si>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</si>
  <si>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</si>
  <si>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</si>
  <si>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</si>
  <si>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</si>
  <si>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</si>
  <si>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</si>
  <si>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</si>
  <si>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</si>
  <si>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</si>
  <si>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</si>
  <si>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</si>
  <si>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</si>
  <si>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</si>
  <si>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</si>
  <si>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</si>
  <si>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</si>
  <si>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</si>
  <si>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</si>
  <si>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</si>
  <si>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</si>
  <si>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</si>
  <si>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</si>
  <si>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</si>
  <si>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</si>
  <si>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</si>
  <si>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</si>
  <si>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</si>
  <si>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</si>
  <si>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</si>
  <si>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</si>
  <si>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</si>
  <si>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</si>
  <si>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</si>
  <si>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</si>
  <si>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</si>
  <si>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</si>
  <si>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</si>
  <si>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</si>
  <si>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</si>
  <si>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</si>
  <si>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</si>
  <si>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</si>
  <si>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</si>
  <si>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</si>
  <si>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</si>
  <si>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</si>
  <si>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</si>
  <si>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</si>
  <si>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</si>
  <si>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</si>
  <si>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</si>
  <si>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</si>
  <si>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</si>
  <si>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</si>
  <si>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</si>
  <si>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</si>
  <si>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</si>
  <si>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</si>
  <si>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</si>
  <si>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</si>
  <si>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</si>
  <si>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</si>
  <si>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</si>
  <si>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</si>
  <si>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</si>
  <si>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</si>
  <si>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</si>
  <si>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</si>
  <si>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</si>
  <si>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</si>
  <si>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</si>
  <si>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</si>
  <si>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</si>
  <si>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</si>
  <si>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</si>
  <si>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</si>
  <si>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</si>
  <si>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</si>
  <si>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</si>
  <si>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</si>
  <si>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</si>
  <si>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</si>
  <si>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</si>
  <si>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</si>
  <si>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</si>
  <si>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</si>
  <si>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</si>
  <si>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</si>
  <si>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</si>
  <si>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</si>
  <si>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</si>
  <si>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</si>
  <si>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</si>
  <si>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</si>
  <si>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</si>
  <si>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</si>
  <si>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</si>
  <si>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</si>
  <si>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</si>
  <si>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</si>
  <si>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</si>
  <si>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</si>
  <si>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</si>
  <si>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</si>
  <si>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</si>
  <si>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</si>
  <si>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</si>
  <si>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</si>
  <si>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</si>
  <si>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</si>
  <si>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</si>
  <si>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</si>
  <si>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</si>
  <si>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</si>
  <si>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</si>
  <si>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</si>
  <si>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</si>
  <si>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</si>
  <si>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</si>
  <si>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</si>
  <si>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</si>
  <si>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</si>
  <si>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</si>
  <si>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</si>
  <si>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</si>
  <si>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</si>
  <si>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</si>
  <si>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</si>
  <si>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</si>
  <si>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</si>
  <si>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</si>
  <si>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</si>
  <si>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</si>
  <si>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</si>
  <si>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</si>
  <si>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</si>
  <si>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</si>
  <si>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</si>
  <si>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</si>
  <si>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</si>
  <si>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</si>
  <si>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</si>
  <si>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</si>
  <si>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</si>
  <si>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</si>
  <si>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</si>
  <si>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</si>
  <si>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</si>
  <si>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</si>
  <si>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</si>
  <si>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</si>
  <si>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</si>
  <si>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</si>
  <si>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</si>
  <si>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</si>
  <si>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</si>
  <si>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</si>
  <si>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</si>
  <si>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</si>
  <si>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</si>
  <si>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</si>
  <si>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</si>
  <si>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</si>
  <si>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</si>
  <si>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</si>
  <si>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</si>
  <si>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</si>
  <si>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</si>
  <si>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</si>
  <si>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</si>
  <si>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</si>
  <si>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</si>
  <si>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</si>
  <si>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</si>
  <si>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</si>
  <si>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</si>
  <si>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</si>
  <si>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</si>
  <si>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</si>
  <si>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</si>
  <si>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</si>
  <si>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</si>
  <si>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</si>
  <si>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</si>
  <si>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</si>
  <si>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</si>
  <si>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</si>
  <si>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</si>
  <si>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</si>
  <si>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</si>
  <si>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</si>
  <si>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</si>
  <si>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</si>
  <si>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</si>
  <si>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</si>
  <si>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</si>
  <si>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</si>
  <si>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</si>
  <si>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</si>
  <si>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</si>
  <si>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</si>
  <si>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</si>
  <si>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</si>
  <si>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</si>
  <si>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</si>
  <si>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</si>
  <si>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</si>
  <si>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</si>
  <si>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</si>
  <si>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</si>
  <si>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</si>
  <si>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</si>
  <si>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</si>
  <si>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</si>
  <si>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</si>
  <si>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</si>
  <si>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</si>
  <si>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</si>
  <si>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</si>
  <si>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</si>
  <si>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</si>
  <si>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</si>
  <si>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</si>
  <si>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</si>
  <si>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</si>
  <si>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</si>
  <si>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</si>
  <si>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</si>
  <si>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</si>
  <si>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</si>
  <si>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</si>
  <si>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</si>
  <si>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</si>
  <si>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</si>
  <si>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</si>
  <si>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</si>
  <si>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</si>
  <si>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</si>
  <si>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</si>
  <si>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</si>
  <si>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</si>
  <si>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</si>
  <si>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</si>
  <si>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</si>
  <si>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</si>
  <si>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</si>
  <si>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</si>
  <si>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</si>
  <si>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</si>
  <si>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</si>
  <si>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</si>
  <si>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</si>
  <si>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</si>
  <si>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</si>
  <si>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</si>
  <si>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</si>
  <si>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</si>
  <si>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</si>
  <si>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</si>
  <si>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</si>
  <si>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</si>
  <si>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</si>
  <si>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</si>
  <si>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</si>
  <si>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</si>
  <si>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</si>
  <si>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</si>
  <si>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</si>
  <si>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</si>
  <si>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</si>
  <si>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</si>
  <si>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</si>
  <si>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</si>
  <si>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</si>
  <si>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</si>
  <si>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</si>
  <si>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</si>
  <si>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</si>
  <si>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</si>
  <si>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</si>
  <si>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</si>
  <si>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</si>
  <si>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</si>
  <si>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</si>
  <si>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</si>
  <si>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</si>
  <si>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</si>
  <si>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</si>
  <si>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</si>
  <si>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</si>
  <si>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</si>
  <si>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</si>
  <si>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</si>
  <si>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</si>
  <si>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</si>
  <si>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</si>
  <si>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</si>
  <si>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</si>
  <si>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</si>
  <si>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</si>
  <si>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</si>
  <si>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</si>
  <si>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</si>
  <si>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</si>
  <si>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</si>
  <si>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</si>
  <si>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</si>
  <si>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</si>
  <si>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</si>
  <si>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</si>
  <si>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</si>
  <si>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</si>
  <si>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</si>
  <si>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</si>
  <si>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</si>
  <si>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</si>
  <si>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</si>
  <si>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</si>
  <si>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</si>
  <si>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</si>
  <si>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</si>
  <si>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</si>
  <si>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</si>
  <si>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</si>
  <si>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</si>
  <si>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</si>
  <si>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</si>
  <si>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</si>
  <si>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</si>
  <si>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</si>
  <si>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</si>
  <si>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</si>
  <si>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</si>
  <si>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</si>
  <si>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</si>
  <si>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</si>
  <si>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</si>
  <si>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</si>
  <si>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</si>
  <si>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</si>
  <si>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</si>
  <si>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</si>
  <si>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</si>
  <si>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</si>
  <si>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</si>
  <si>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</si>
  <si>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</si>
  <si>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</si>
  <si>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</si>
  <si>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</si>
  <si>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</si>
  <si>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</si>
  <si>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</si>
  <si>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</si>
  <si>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</si>
  <si>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</si>
  <si>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</si>
  <si>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</si>
  <si>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</si>
  <si>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</si>
  <si>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</si>
  <si>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</si>
  <si>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</si>
  <si>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</si>
  <si>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</si>
  <si>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</si>
  <si>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</si>
  <si>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</si>
  <si>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</si>
  <si>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</si>
  <si>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</si>
  <si>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</si>
  <si>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</si>
  <si>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</si>
  <si>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</si>
  <si>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</si>
  <si>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</si>
  <si>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</si>
  <si>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</si>
  <si>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</si>
  <si>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</si>
  <si>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</si>
  <si>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</si>
  <si>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</si>
  <si>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</si>
  <si>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</si>
  <si>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</si>
  <si>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</si>
  <si>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</si>
  <si>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</si>
  <si>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</si>
  <si>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</si>
  <si>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</si>
  <si>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</si>
  <si>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</si>
  <si>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</si>
  <si>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</si>
  <si>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</si>
  <si>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</si>
  <si>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</si>
  <si>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</si>
  <si>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</si>
  <si>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</si>
  <si>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</si>
  <si>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</si>
  <si>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</si>
  <si>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</si>
  <si>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</si>
  <si>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</si>
  <si>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</si>
  <si>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</si>
  <si>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</si>
  <si>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</si>
  <si>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</si>
  <si>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</si>
  <si>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</si>
  <si>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</si>
  <si>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</si>
  <si>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</si>
  <si>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</si>
  <si>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</si>
  <si>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</si>
  <si>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</si>
  <si>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</si>
  <si>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</si>
  <si>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</si>
  <si>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</si>
  <si>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95IS2023/05/05</t>
  </si>
  <si>
    <t>IssueTime</t>
  </si>
  <si>
    <t>ILFS</t>
  </si>
  <si>
    <t>SHPPBPL</t>
  </si>
  <si>
    <t>KAMENG</t>
  </si>
  <si>
    <t>CHANJUII</t>
  </si>
  <si>
    <t>Meghalaya_Ben</t>
  </si>
  <si>
    <t>Nagaland_Ben</t>
  </si>
  <si>
    <t>APNRL</t>
  </si>
  <si>
    <t>B_S_ISPAT_MH</t>
  </si>
  <si>
    <t>NAVABHARAT</t>
  </si>
  <si>
    <t>JSPL_DCPP</t>
  </si>
  <si>
    <t>AMBASTL</t>
  </si>
  <si>
    <t>JPNIGRIE_JNSTPP</t>
  </si>
  <si>
    <t>SKS Raigarh</t>
  </si>
  <si>
    <t>GBHHPL</t>
  </si>
  <si>
    <t>ASIL_UP</t>
  </si>
  <si>
    <t>Manipur_Ben</t>
  </si>
  <si>
    <t>TS1PL_BKN</t>
  </si>
  <si>
    <t>SOLAPUR_SOLAR</t>
  </si>
  <si>
    <t>East_Delhi_Waste_Processing_Company_Limited_(EDWPCL)</t>
  </si>
  <si>
    <t>LT_MEJA_Delhi_BRPL</t>
  </si>
  <si>
    <t>LT_MEJA_Delhi_NDMC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</si>
</sst>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10" fontId="0" fillId="20" borderId="0" xfId="0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150</v>
          </cell>
        </row>
      </sheetData>
      <sheetData sheetId="23">
        <row r="5">
          <cell r="B5">
            <v>150</v>
          </cell>
        </row>
      </sheetData>
      <sheetData sheetId="24">
        <row r="5">
          <cell r="B5">
            <v>150</v>
          </cell>
        </row>
      </sheetData>
      <sheetData sheetId="25">
        <row r="5">
          <cell r="B5">
            <v>150</v>
          </cell>
        </row>
      </sheetData>
      <sheetData sheetId="26">
        <row r="5">
          <cell r="B5">
            <v>150</v>
          </cell>
        </row>
      </sheetData>
      <sheetData sheetId="27">
        <row r="5">
          <cell r="B5">
            <v>170</v>
          </cell>
          <cell r="C5">
            <v>0</v>
          </cell>
          <cell r="D5">
            <v>150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170</v>
          </cell>
          <cell r="C6">
            <v>0</v>
          </cell>
          <cell r="D6">
            <v>150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170</v>
          </cell>
          <cell r="C7">
            <v>0</v>
          </cell>
          <cell r="D7">
            <v>150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170</v>
          </cell>
          <cell r="C8">
            <v>0</v>
          </cell>
          <cell r="D8">
            <v>150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170</v>
          </cell>
          <cell r="C9">
            <v>0</v>
          </cell>
          <cell r="D9">
            <v>150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170</v>
          </cell>
          <cell r="C10">
            <v>0</v>
          </cell>
          <cell r="D10">
            <v>150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170</v>
          </cell>
          <cell r="C11">
            <v>0</v>
          </cell>
          <cell r="D11">
            <v>150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170</v>
          </cell>
          <cell r="C12">
            <v>0</v>
          </cell>
          <cell r="D12">
            <v>150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170</v>
          </cell>
          <cell r="C13">
            <v>0</v>
          </cell>
          <cell r="D13">
            <v>150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170</v>
          </cell>
          <cell r="C14">
            <v>0</v>
          </cell>
          <cell r="D14">
            <v>150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170</v>
          </cell>
          <cell r="C15">
            <v>0</v>
          </cell>
          <cell r="D15">
            <v>150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170</v>
          </cell>
          <cell r="C16">
            <v>0</v>
          </cell>
          <cell r="D16">
            <v>150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170</v>
          </cell>
          <cell r="C17">
            <v>0</v>
          </cell>
          <cell r="D17">
            <v>150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170</v>
          </cell>
          <cell r="C18">
            <v>0</v>
          </cell>
          <cell r="D18">
            <v>150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170</v>
          </cell>
          <cell r="C19">
            <v>0</v>
          </cell>
          <cell r="D19">
            <v>150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170</v>
          </cell>
          <cell r="C20">
            <v>0</v>
          </cell>
          <cell r="D20">
            <v>150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170</v>
          </cell>
          <cell r="C21">
            <v>0</v>
          </cell>
          <cell r="D21">
            <v>150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170</v>
          </cell>
          <cell r="C22">
            <v>0</v>
          </cell>
          <cell r="D22">
            <v>150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170</v>
          </cell>
          <cell r="C23">
            <v>0</v>
          </cell>
          <cell r="D23">
            <v>150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170</v>
          </cell>
          <cell r="C24">
            <v>0</v>
          </cell>
          <cell r="D24">
            <v>150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170</v>
          </cell>
          <cell r="C25">
            <v>0</v>
          </cell>
          <cell r="D25">
            <v>150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170</v>
          </cell>
          <cell r="C26">
            <v>0</v>
          </cell>
          <cell r="D26">
            <v>150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170</v>
          </cell>
          <cell r="C27">
            <v>0</v>
          </cell>
          <cell r="D27">
            <v>150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170</v>
          </cell>
          <cell r="C28">
            <v>0</v>
          </cell>
          <cell r="D28">
            <v>150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170</v>
          </cell>
          <cell r="C29">
            <v>0</v>
          </cell>
          <cell r="D29">
            <v>150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170</v>
          </cell>
          <cell r="C30">
            <v>0</v>
          </cell>
          <cell r="D30">
            <v>150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170</v>
          </cell>
          <cell r="C31">
            <v>0</v>
          </cell>
          <cell r="D31">
            <v>150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170</v>
          </cell>
          <cell r="C32">
            <v>0</v>
          </cell>
          <cell r="D32">
            <v>150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170</v>
          </cell>
          <cell r="C33">
            <v>0</v>
          </cell>
          <cell r="D33">
            <v>150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170</v>
          </cell>
          <cell r="C34">
            <v>0</v>
          </cell>
          <cell r="D34">
            <v>150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170</v>
          </cell>
          <cell r="C35">
            <v>0</v>
          </cell>
          <cell r="D35">
            <v>150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170</v>
          </cell>
          <cell r="C36">
            <v>0</v>
          </cell>
          <cell r="D36">
            <v>150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170</v>
          </cell>
          <cell r="C37">
            <v>0</v>
          </cell>
          <cell r="D37">
            <v>150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170</v>
          </cell>
          <cell r="C38">
            <v>0</v>
          </cell>
          <cell r="D38">
            <v>150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170</v>
          </cell>
          <cell r="C39">
            <v>0</v>
          </cell>
          <cell r="D39">
            <v>150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170</v>
          </cell>
          <cell r="C40">
            <v>0</v>
          </cell>
          <cell r="D40">
            <v>150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170</v>
          </cell>
          <cell r="C41">
            <v>0</v>
          </cell>
          <cell r="D41">
            <v>150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170</v>
          </cell>
          <cell r="C42">
            <v>0</v>
          </cell>
          <cell r="D42">
            <v>150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170</v>
          </cell>
          <cell r="C43">
            <v>0</v>
          </cell>
          <cell r="D43">
            <v>150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170</v>
          </cell>
          <cell r="C44">
            <v>0</v>
          </cell>
          <cell r="D44">
            <v>150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170</v>
          </cell>
          <cell r="C45">
            <v>0</v>
          </cell>
          <cell r="D45">
            <v>150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170</v>
          </cell>
          <cell r="C46">
            <v>0</v>
          </cell>
          <cell r="D46">
            <v>150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170</v>
          </cell>
          <cell r="C47">
            <v>0</v>
          </cell>
          <cell r="D47">
            <v>150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170</v>
          </cell>
          <cell r="C48">
            <v>0</v>
          </cell>
          <cell r="D48">
            <v>150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170</v>
          </cell>
          <cell r="C49">
            <v>0</v>
          </cell>
          <cell r="D49">
            <v>150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170</v>
          </cell>
          <cell r="C50">
            <v>0</v>
          </cell>
          <cell r="D50">
            <v>150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170</v>
          </cell>
          <cell r="C51">
            <v>0</v>
          </cell>
          <cell r="D51">
            <v>150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170</v>
          </cell>
          <cell r="C52">
            <v>0</v>
          </cell>
          <cell r="D52">
            <v>150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170</v>
          </cell>
          <cell r="C53">
            <v>0</v>
          </cell>
          <cell r="D53">
            <v>150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170</v>
          </cell>
          <cell r="C54">
            <v>0</v>
          </cell>
          <cell r="D54">
            <v>150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170</v>
          </cell>
          <cell r="C55">
            <v>0</v>
          </cell>
          <cell r="D55">
            <v>150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170</v>
          </cell>
          <cell r="C56">
            <v>0</v>
          </cell>
          <cell r="D56">
            <v>150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170</v>
          </cell>
          <cell r="C57">
            <v>0</v>
          </cell>
          <cell r="D57">
            <v>150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170</v>
          </cell>
          <cell r="C58">
            <v>0</v>
          </cell>
          <cell r="D58">
            <v>150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170</v>
          </cell>
          <cell r="C59">
            <v>0</v>
          </cell>
          <cell r="D59">
            <v>150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170</v>
          </cell>
          <cell r="C60">
            <v>0</v>
          </cell>
          <cell r="D60">
            <v>150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170</v>
          </cell>
          <cell r="C61">
            <v>0</v>
          </cell>
          <cell r="D61">
            <v>150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170</v>
          </cell>
          <cell r="C62">
            <v>0</v>
          </cell>
          <cell r="D62">
            <v>150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170</v>
          </cell>
          <cell r="C63">
            <v>0</v>
          </cell>
          <cell r="D63">
            <v>150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170</v>
          </cell>
          <cell r="C64">
            <v>0</v>
          </cell>
          <cell r="D64">
            <v>150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170</v>
          </cell>
          <cell r="C65">
            <v>0</v>
          </cell>
          <cell r="D65">
            <v>150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170</v>
          </cell>
          <cell r="C66">
            <v>0</v>
          </cell>
          <cell r="D66">
            <v>150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170</v>
          </cell>
          <cell r="C67">
            <v>0</v>
          </cell>
          <cell r="D67">
            <v>150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170</v>
          </cell>
          <cell r="C68">
            <v>0</v>
          </cell>
          <cell r="D68">
            <v>150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170</v>
          </cell>
          <cell r="C69">
            <v>0</v>
          </cell>
          <cell r="D69">
            <v>150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170</v>
          </cell>
          <cell r="C70">
            <v>0</v>
          </cell>
          <cell r="D70">
            <v>150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170</v>
          </cell>
          <cell r="C71">
            <v>0</v>
          </cell>
          <cell r="D71">
            <v>150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170</v>
          </cell>
          <cell r="C72">
            <v>0</v>
          </cell>
          <cell r="D72">
            <v>150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170</v>
          </cell>
          <cell r="C73">
            <v>0</v>
          </cell>
          <cell r="D73">
            <v>150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170</v>
          </cell>
          <cell r="C74">
            <v>0</v>
          </cell>
          <cell r="D74">
            <v>150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170</v>
          </cell>
          <cell r="C75">
            <v>0</v>
          </cell>
          <cell r="D75">
            <v>150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170</v>
          </cell>
          <cell r="C76">
            <v>0</v>
          </cell>
          <cell r="D76">
            <v>150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170</v>
          </cell>
          <cell r="C77">
            <v>0</v>
          </cell>
          <cell r="D77">
            <v>150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170</v>
          </cell>
          <cell r="C78">
            <v>0</v>
          </cell>
          <cell r="D78">
            <v>150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170</v>
          </cell>
          <cell r="C79">
            <v>0</v>
          </cell>
          <cell r="D79">
            <v>150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170</v>
          </cell>
          <cell r="C80">
            <v>0</v>
          </cell>
          <cell r="D80">
            <v>150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170</v>
          </cell>
          <cell r="C81">
            <v>0</v>
          </cell>
          <cell r="D81">
            <v>150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170</v>
          </cell>
          <cell r="C82">
            <v>0</v>
          </cell>
          <cell r="D82">
            <v>150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170</v>
          </cell>
          <cell r="C83">
            <v>0</v>
          </cell>
          <cell r="D83">
            <v>150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170</v>
          </cell>
          <cell r="C84">
            <v>0</v>
          </cell>
          <cell r="D84">
            <v>150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170</v>
          </cell>
          <cell r="C85">
            <v>0</v>
          </cell>
          <cell r="D85">
            <v>150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170</v>
          </cell>
          <cell r="C86">
            <v>0</v>
          </cell>
          <cell r="D86">
            <v>150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170</v>
          </cell>
          <cell r="C87">
            <v>0</v>
          </cell>
          <cell r="D87">
            <v>150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170</v>
          </cell>
          <cell r="C88">
            <v>0</v>
          </cell>
          <cell r="D88">
            <v>150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170</v>
          </cell>
          <cell r="C89">
            <v>0</v>
          </cell>
          <cell r="D89">
            <v>150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170</v>
          </cell>
          <cell r="C90">
            <v>0</v>
          </cell>
          <cell r="D90">
            <v>150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170</v>
          </cell>
          <cell r="C91">
            <v>0</v>
          </cell>
          <cell r="D91">
            <v>150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170</v>
          </cell>
          <cell r="C92">
            <v>0</v>
          </cell>
          <cell r="D92">
            <v>150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170</v>
          </cell>
          <cell r="C93">
            <v>0</v>
          </cell>
          <cell r="D93">
            <v>150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170</v>
          </cell>
          <cell r="C94">
            <v>0</v>
          </cell>
          <cell r="D94">
            <v>150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170</v>
          </cell>
          <cell r="C95">
            <v>0</v>
          </cell>
          <cell r="D95">
            <v>150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170</v>
          </cell>
          <cell r="C96">
            <v>0</v>
          </cell>
          <cell r="D96">
            <v>150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170</v>
          </cell>
          <cell r="C97">
            <v>0</v>
          </cell>
          <cell r="D97">
            <v>150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170</v>
          </cell>
          <cell r="C98">
            <v>0</v>
          </cell>
          <cell r="D98">
            <v>150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170</v>
          </cell>
          <cell r="C99">
            <v>0</v>
          </cell>
          <cell r="D99">
            <v>150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170</v>
          </cell>
          <cell r="C100">
            <v>0</v>
          </cell>
          <cell r="D100">
            <v>150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>
        <row r="5">
          <cell r="B5">
            <v>170</v>
          </cell>
        </row>
      </sheetData>
      <sheetData sheetId="29">
        <row r="5">
          <cell r="B5">
            <v>170</v>
          </cell>
        </row>
      </sheetData>
      <sheetData sheetId="30">
        <row r="5">
          <cell r="B5">
            <v>170</v>
          </cell>
        </row>
      </sheetData>
      <sheetData sheetId="31">
        <row r="5">
          <cell r="B5">
            <v>150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42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34.090000000000003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34.19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34.19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34.19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34.19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34.19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34.19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34.19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34.19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34.19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34.19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34.19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34.19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34.19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34.19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34.19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34.19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34.19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34.19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34.19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34.19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34.19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34.19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34.19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34.19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34.19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34.19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34.19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34.19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34.19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34.19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34.19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34.19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34.19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34.19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34.19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34.19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34.14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34.14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34.14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34.14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34.14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34.04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34.04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34.04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34.04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34.04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34.04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34.04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34.04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34.04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34.04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34.04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34.04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34.04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34.04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34.04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34.04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34.04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34.04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34.04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33.270000000000003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33.270000000000003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33.270000000000003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33.270000000000003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33.270000000000003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33.270000000000003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31.72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31.72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31.72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31.72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31.72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33.270000000000003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33.270000000000003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33.270000000000003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33.270000000000003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33.270000000000003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33.270000000000003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33.270000000000003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33.270000000000003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33.270000000000003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34.04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34.04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34.04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34.090000000000003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34.090000000000003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34.090000000000003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34.090000000000003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34.090000000000003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34.090000000000003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34.090000000000003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34.090000000000003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34.090000000000003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34.090000000000003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34.090000000000003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0.08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0.08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0.08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0.08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0.08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0.08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0.08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0.08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0.08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0.08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0.08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0.08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0.08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0.08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0.08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0.08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0.08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0.08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0.08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0.08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0.08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0.08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0.08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0.08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0.08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0.08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0.08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0.08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0.08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0.08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0.08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0.08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0.08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0.08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1000</v>
          </cell>
          <cell r="G41">
            <v>0</v>
          </cell>
          <cell r="J41">
            <v>0.08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1000</v>
          </cell>
          <cell r="G42">
            <v>0</v>
          </cell>
          <cell r="J42">
            <v>0.08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1000</v>
          </cell>
          <cell r="G43">
            <v>0</v>
          </cell>
          <cell r="J43">
            <v>0.08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1000</v>
          </cell>
          <cell r="G44">
            <v>0</v>
          </cell>
          <cell r="J44">
            <v>0.08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1000</v>
          </cell>
          <cell r="G45">
            <v>0</v>
          </cell>
          <cell r="J45">
            <v>0.08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1000</v>
          </cell>
          <cell r="G46">
            <v>0</v>
          </cell>
          <cell r="J46">
            <v>0.08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1000</v>
          </cell>
          <cell r="G47">
            <v>0</v>
          </cell>
          <cell r="J47">
            <v>0.08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1000</v>
          </cell>
          <cell r="G48">
            <v>0</v>
          </cell>
          <cell r="J48">
            <v>0.08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1000</v>
          </cell>
          <cell r="G49">
            <v>0</v>
          </cell>
          <cell r="J49">
            <v>0.08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1000</v>
          </cell>
          <cell r="G50">
            <v>0</v>
          </cell>
          <cell r="J50">
            <v>0.08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1000</v>
          </cell>
          <cell r="G51">
            <v>0</v>
          </cell>
          <cell r="J51">
            <v>0.08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1000</v>
          </cell>
          <cell r="G52">
            <v>0</v>
          </cell>
          <cell r="J52">
            <v>0.08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1000</v>
          </cell>
          <cell r="G53">
            <v>0</v>
          </cell>
          <cell r="J53">
            <v>0.08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1000</v>
          </cell>
          <cell r="G54">
            <v>0</v>
          </cell>
          <cell r="J54">
            <v>0.08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1000</v>
          </cell>
          <cell r="G55">
            <v>0</v>
          </cell>
          <cell r="J55">
            <v>0.08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1000</v>
          </cell>
          <cell r="G56">
            <v>0</v>
          </cell>
          <cell r="J56">
            <v>0.08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1000</v>
          </cell>
          <cell r="G57">
            <v>0</v>
          </cell>
          <cell r="J57">
            <v>0.08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1000</v>
          </cell>
          <cell r="G58">
            <v>0</v>
          </cell>
          <cell r="J58">
            <v>0.08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1000</v>
          </cell>
          <cell r="G59">
            <v>0</v>
          </cell>
          <cell r="J59">
            <v>0.08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1000</v>
          </cell>
          <cell r="G60">
            <v>0</v>
          </cell>
          <cell r="J60">
            <v>0.08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1000</v>
          </cell>
          <cell r="G61">
            <v>0</v>
          </cell>
          <cell r="J61">
            <v>0.08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1000</v>
          </cell>
          <cell r="G62">
            <v>0</v>
          </cell>
          <cell r="J62">
            <v>0.08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1000</v>
          </cell>
          <cell r="G63">
            <v>0</v>
          </cell>
          <cell r="J63">
            <v>0.08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1000</v>
          </cell>
          <cell r="G64">
            <v>0</v>
          </cell>
          <cell r="J64">
            <v>0.08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1000</v>
          </cell>
          <cell r="G65">
            <v>0</v>
          </cell>
          <cell r="J65">
            <v>0.08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1000</v>
          </cell>
          <cell r="G66">
            <v>0</v>
          </cell>
          <cell r="J66">
            <v>0.08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1000</v>
          </cell>
          <cell r="G67">
            <v>0</v>
          </cell>
          <cell r="J67">
            <v>0.08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1000</v>
          </cell>
          <cell r="G68">
            <v>0</v>
          </cell>
          <cell r="J68">
            <v>0.08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1000</v>
          </cell>
          <cell r="G69">
            <v>0</v>
          </cell>
          <cell r="J69">
            <v>0.08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1000</v>
          </cell>
          <cell r="G70">
            <v>0</v>
          </cell>
          <cell r="J70">
            <v>0.08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1000</v>
          </cell>
          <cell r="G71">
            <v>0</v>
          </cell>
          <cell r="J71">
            <v>0.08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1000</v>
          </cell>
          <cell r="G72">
            <v>0</v>
          </cell>
          <cell r="J72">
            <v>0.08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1000</v>
          </cell>
          <cell r="G73">
            <v>0</v>
          </cell>
          <cell r="J73">
            <v>0.08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1000</v>
          </cell>
          <cell r="G74">
            <v>0</v>
          </cell>
          <cell r="J74">
            <v>0.08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1000</v>
          </cell>
          <cell r="G75">
            <v>0</v>
          </cell>
          <cell r="J75">
            <v>0.08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1000</v>
          </cell>
          <cell r="G76">
            <v>0</v>
          </cell>
          <cell r="J76">
            <v>0.08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0.08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0.08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0.08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0.08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0.08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0.08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0.08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0.08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0.08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0.08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0.08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0.08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0.08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0.08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0.08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0.08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0.08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0.08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0.08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0.08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0.08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0.08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0.08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45051</v>
      </c>
      <c r="Z3" s="37">
        <f>S3</f>
        <v>45051</v>
      </c>
      <c r="AE3" s="36"/>
      <c r="AH3" s="38">
        <f>AV4</f>
        <v>45051</v>
      </c>
    </row>
    <row r="4" spans="1:48" ht="15.75" thickBot="1">
      <c r="A4" s="37">
        <f>frq!A1</f>
        <v>45051</v>
      </c>
      <c r="L4" s="37">
        <f>frq!A1</f>
        <v>45051</v>
      </c>
      <c r="P4" s="37">
        <f>frq!A1</f>
        <v>45051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45051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0.25</v>
      </c>
      <c r="C6" s="54"/>
      <c r="D6" s="54">
        <f t="shared" ref="D6:D69" si="0">A6+B6+C6</f>
        <v>0.33</v>
      </c>
      <c r="E6" s="55"/>
      <c r="F6" s="43"/>
      <c r="G6" s="54">
        <f>(BAWANA!Q3+BAWANA!R3+BAWANA!S3+BAWANA!T3)/4000</f>
        <v>2.0000000000000002E-5</v>
      </c>
      <c r="H6" s="54">
        <f>(BAWANA!U3+BAWANA!V3)/4000</f>
        <v>0</v>
      </c>
      <c r="I6" s="54"/>
      <c r="J6" s="54">
        <f>G6+H6+I6</f>
        <v>2.0000000000000002E-5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0.25</v>
      </c>
      <c r="C7" s="54"/>
      <c r="D7" s="54">
        <f t="shared" si="0"/>
        <v>0.33</v>
      </c>
      <c r="E7" s="55"/>
      <c r="F7" s="43"/>
      <c r="G7" s="54">
        <f>(BAWANA!Q4+BAWANA!R4+BAWANA!S4+BAWANA!T4)/4000</f>
        <v>2.0000000000000002E-5</v>
      </c>
      <c r="H7" s="54">
        <f>(BAWANA!U4+BAWANA!V4)/4000</f>
        <v>0</v>
      </c>
      <c r="I7" s="54"/>
      <c r="J7" s="54">
        <f t="shared" ref="J7:J70" si="3">G7+H7+I7</f>
        <v>2.0000000000000002E-5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0.25</v>
      </c>
      <c r="C8" s="54"/>
      <c r="D8" s="54">
        <f t="shared" si="0"/>
        <v>0.33</v>
      </c>
      <c r="E8" s="55"/>
      <c r="F8" s="43"/>
      <c r="G8" s="54">
        <f>(BAWANA!Q5+BAWANA!R5+BAWANA!S5+BAWANA!T5)/4000</f>
        <v>2.0000000000000002E-5</v>
      </c>
      <c r="H8" s="54">
        <f>(BAWANA!U5+BAWANA!V5)/4000</f>
        <v>0</v>
      </c>
      <c r="I8" s="54"/>
      <c r="J8" s="54">
        <f t="shared" si="3"/>
        <v>2.0000000000000002E-5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0.25</v>
      </c>
      <c r="C9" s="54"/>
      <c r="D9" s="54">
        <f t="shared" si="0"/>
        <v>0.33</v>
      </c>
      <c r="E9" s="55"/>
      <c r="F9" s="43"/>
      <c r="G9" s="54">
        <f>(BAWANA!Q6+BAWANA!R6+BAWANA!S6+BAWANA!T6)/4000</f>
        <v>2.0000000000000002E-5</v>
      </c>
      <c r="H9" s="54">
        <f>(BAWANA!U6+BAWANA!V6)/4000</f>
        <v>0</v>
      </c>
      <c r="I9" s="54"/>
      <c r="J9" s="54">
        <f t="shared" si="3"/>
        <v>2.0000000000000002E-5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0.25</v>
      </c>
      <c r="C10" s="54"/>
      <c r="D10" s="54">
        <f t="shared" si="0"/>
        <v>0.33</v>
      </c>
      <c r="E10" s="55"/>
      <c r="F10" s="43"/>
      <c r="G10" s="54">
        <f>(BAWANA!Q7+BAWANA!R7+BAWANA!S7+BAWANA!T7)/4000</f>
        <v>2.0000000000000002E-5</v>
      </c>
      <c r="H10" s="54">
        <f>(BAWANA!U7+BAWANA!V7)/4000</f>
        <v>0</v>
      </c>
      <c r="I10" s="54"/>
      <c r="J10" s="54">
        <f t="shared" si="3"/>
        <v>2.0000000000000002E-5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0.25</v>
      </c>
      <c r="C11" s="54"/>
      <c r="D11" s="54">
        <f t="shared" si="0"/>
        <v>0.33</v>
      </c>
      <c r="E11" s="55"/>
      <c r="F11" s="43"/>
      <c r="G11" s="54">
        <f>(BAWANA!Q8+BAWANA!R8+BAWANA!S8+BAWANA!T8)/4000</f>
        <v>2.0000000000000002E-5</v>
      </c>
      <c r="H11" s="54">
        <f>(BAWANA!U8+BAWANA!V8)/4000</f>
        <v>0</v>
      </c>
      <c r="I11" s="54"/>
      <c r="J11" s="54">
        <f t="shared" si="3"/>
        <v>2.0000000000000002E-5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0.25</v>
      </c>
      <c r="C12" s="54"/>
      <c r="D12" s="54">
        <f t="shared" si="0"/>
        <v>0.33</v>
      </c>
      <c r="E12" s="55"/>
      <c r="F12" s="43"/>
      <c r="G12" s="54">
        <f>(BAWANA!Q9+BAWANA!R9+BAWANA!S9+BAWANA!T9)/4000</f>
        <v>2.0000000000000002E-5</v>
      </c>
      <c r="H12" s="54">
        <f>(BAWANA!U9+BAWANA!V9)/4000</f>
        <v>0</v>
      </c>
      <c r="I12" s="54"/>
      <c r="J12" s="54">
        <f t="shared" si="3"/>
        <v>2.0000000000000002E-5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0.25</v>
      </c>
      <c r="C13" s="54"/>
      <c r="D13" s="54">
        <f t="shared" si="0"/>
        <v>0.33</v>
      </c>
      <c r="E13" s="55"/>
      <c r="F13" s="43"/>
      <c r="G13" s="54">
        <f>(BAWANA!Q10+BAWANA!R10+BAWANA!S10+BAWANA!T10)/4000</f>
        <v>2.0000000000000002E-5</v>
      </c>
      <c r="H13" s="54">
        <f>(BAWANA!U10+BAWANA!V10)/4000</f>
        <v>0</v>
      </c>
      <c r="I13" s="54"/>
      <c r="J13" s="54">
        <f t="shared" si="3"/>
        <v>2.0000000000000002E-5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0.25</v>
      </c>
      <c r="C14" s="54"/>
      <c r="D14" s="54">
        <f t="shared" si="0"/>
        <v>0.33</v>
      </c>
      <c r="E14" s="55"/>
      <c r="F14" s="43"/>
      <c r="G14" s="54">
        <f>(BAWANA!Q11+BAWANA!R11+BAWANA!S11+BAWANA!T11)/4000</f>
        <v>2.0000000000000002E-5</v>
      </c>
      <c r="H14" s="54">
        <f>(BAWANA!U11+BAWANA!V11)/4000</f>
        <v>0</v>
      </c>
      <c r="I14" s="54"/>
      <c r="J14" s="54">
        <f t="shared" si="3"/>
        <v>2.0000000000000002E-5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0.25</v>
      </c>
      <c r="C15" s="54"/>
      <c r="D15" s="54">
        <f t="shared" si="0"/>
        <v>0.33</v>
      </c>
      <c r="E15" s="55"/>
      <c r="F15" s="43"/>
      <c r="G15" s="54">
        <f>(BAWANA!Q12+BAWANA!R12+BAWANA!S12+BAWANA!T12)/4000</f>
        <v>2.0000000000000002E-5</v>
      </c>
      <c r="H15" s="54">
        <f>(BAWANA!U12+BAWANA!V12)/4000</f>
        <v>0</v>
      </c>
      <c r="I15" s="54"/>
      <c r="J15" s="54">
        <f t="shared" si="3"/>
        <v>2.0000000000000002E-5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0.25</v>
      </c>
      <c r="C16" s="54"/>
      <c r="D16" s="54">
        <f t="shared" si="0"/>
        <v>0.33</v>
      </c>
      <c r="E16" s="55"/>
      <c r="F16" s="43"/>
      <c r="G16" s="54">
        <f>(BAWANA!Q13+BAWANA!R13+BAWANA!S13+BAWANA!T13)/4000</f>
        <v>2.0000000000000002E-5</v>
      </c>
      <c r="H16" s="54">
        <f>(BAWANA!U13+BAWANA!V13)/4000</f>
        <v>0</v>
      </c>
      <c r="I16" s="54"/>
      <c r="J16" s="54">
        <f t="shared" si="3"/>
        <v>2.0000000000000002E-5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0.25</v>
      </c>
      <c r="C17" s="54"/>
      <c r="D17" s="54">
        <f t="shared" si="0"/>
        <v>0.33</v>
      </c>
      <c r="E17" s="55"/>
      <c r="F17" s="43"/>
      <c r="G17" s="54">
        <f>(BAWANA!Q14+BAWANA!R14+BAWANA!S14+BAWANA!T14)/4000</f>
        <v>2.0000000000000002E-5</v>
      </c>
      <c r="H17" s="54">
        <f>(BAWANA!U14+BAWANA!V14)/4000</f>
        <v>0</v>
      </c>
      <c r="I17" s="54"/>
      <c r="J17" s="54">
        <f t="shared" si="3"/>
        <v>2.0000000000000002E-5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0.25</v>
      </c>
      <c r="C18" s="54"/>
      <c r="D18" s="54">
        <f t="shared" si="0"/>
        <v>0.33</v>
      </c>
      <c r="E18" s="55"/>
      <c r="F18" s="43"/>
      <c r="G18" s="54">
        <f>(BAWANA!Q15+BAWANA!R15+BAWANA!S15+BAWANA!T15)/4000</f>
        <v>2.0000000000000002E-5</v>
      </c>
      <c r="H18" s="54">
        <f>(BAWANA!U15+BAWANA!V15)/4000</f>
        <v>0</v>
      </c>
      <c r="I18" s="54"/>
      <c r="J18" s="54">
        <f t="shared" si="3"/>
        <v>2.0000000000000002E-5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0.25</v>
      </c>
      <c r="C19" s="54"/>
      <c r="D19" s="54">
        <f t="shared" si="0"/>
        <v>0.33</v>
      </c>
      <c r="E19" s="55"/>
      <c r="F19" s="43"/>
      <c r="G19" s="54">
        <f>(BAWANA!Q16+BAWANA!R16+BAWANA!S16+BAWANA!T16)/4000</f>
        <v>2.0000000000000002E-5</v>
      </c>
      <c r="H19" s="54">
        <f>(BAWANA!U16+BAWANA!V16)/4000</f>
        <v>0</v>
      </c>
      <c r="I19" s="54"/>
      <c r="J19" s="54">
        <f t="shared" si="3"/>
        <v>2.0000000000000002E-5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0.25</v>
      </c>
      <c r="C20" s="54"/>
      <c r="D20" s="54">
        <f t="shared" si="0"/>
        <v>0.33</v>
      </c>
      <c r="E20" s="55"/>
      <c r="F20" s="43"/>
      <c r="G20" s="54">
        <f>(BAWANA!Q17+BAWANA!R17+BAWANA!S17+BAWANA!T17)/4000</f>
        <v>2.0000000000000002E-5</v>
      </c>
      <c r="H20" s="54">
        <f>(BAWANA!U17+BAWANA!V17)/4000</f>
        <v>0</v>
      </c>
      <c r="I20" s="54"/>
      <c r="J20" s="54">
        <f t="shared" si="3"/>
        <v>2.0000000000000002E-5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0.25</v>
      </c>
      <c r="C21" s="54"/>
      <c r="D21" s="54">
        <f t="shared" si="0"/>
        <v>0.33</v>
      </c>
      <c r="E21" s="55"/>
      <c r="F21" s="43"/>
      <c r="G21" s="54">
        <f>(BAWANA!Q18+BAWANA!R18+BAWANA!S18+BAWANA!T18)/4000</f>
        <v>2.0000000000000002E-5</v>
      </c>
      <c r="H21" s="54">
        <f>(BAWANA!U18+BAWANA!V18)/4000</f>
        <v>0</v>
      </c>
      <c r="I21" s="54"/>
      <c r="J21" s="54">
        <f t="shared" si="3"/>
        <v>2.0000000000000002E-5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0.25</v>
      </c>
      <c r="C22" s="54"/>
      <c r="D22" s="54">
        <f t="shared" si="0"/>
        <v>0.33</v>
      </c>
      <c r="E22" s="55"/>
      <c r="F22" s="43"/>
      <c r="G22" s="54">
        <f>(BAWANA!Q19+BAWANA!R19+BAWANA!S19+BAWANA!T19)/4000</f>
        <v>2.0000000000000002E-5</v>
      </c>
      <c r="H22" s="54">
        <f>(BAWANA!U19+BAWANA!V19)/4000</f>
        <v>0</v>
      </c>
      <c r="I22" s="54"/>
      <c r="J22" s="54">
        <f t="shared" si="3"/>
        <v>2.0000000000000002E-5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0.25</v>
      </c>
      <c r="C23" s="54"/>
      <c r="D23" s="54">
        <f t="shared" si="0"/>
        <v>0.33</v>
      </c>
      <c r="E23" s="55"/>
      <c r="F23" s="43"/>
      <c r="G23" s="54">
        <f>(BAWANA!Q20+BAWANA!R20+BAWANA!S20+BAWANA!T20)/4000</f>
        <v>2.0000000000000002E-5</v>
      </c>
      <c r="H23" s="54">
        <f>(BAWANA!U20+BAWANA!V20)/4000</f>
        <v>0</v>
      </c>
      <c r="I23" s="54"/>
      <c r="J23" s="54">
        <f t="shared" si="3"/>
        <v>2.0000000000000002E-5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0.25</v>
      </c>
      <c r="C24" s="54"/>
      <c r="D24" s="54">
        <f t="shared" si="0"/>
        <v>0.33</v>
      </c>
      <c r="E24" s="55"/>
      <c r="F24" s="43"/>
      <c r="G24" s="54">
        <f>(BAWANA!Q21+BAWANA!R21+BAWANA!S21+BAWANA!T21)/4000</f>
        <v>2.0000000000000002E-5</v>
      </c>
      <c r="H24" s="54">
        <f>(BAWANA!U21+BAWANA!V21)/4000</f>
        <v>0</v>
      </c>
      <c r="I24" s="54"/>
      <c r="J24" s="54">
        <f t="shared" si="3"/>
        <v>2.0000000000000002E-5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0.25</v>
      </c>
      <c r="C25" s="54"/>
      <c r="D25" s="54">
        <f t="shared" si="0"/>
        <v>0.33</v>
      </c>
      <c r="E25" s="55"/>
      <c r="F25" s="43"/>
      <c r="G25" s="54">
        <f>(BAWANA!Q22+BAWANA!R22+BAWANA!S22+BAWANA!T22)/4000</f>
        <v>2.0000000000000002E-5</v>
      </c>
      <c r="H25" s="54">
        <f>(BAWANA!U22+BAWANA!V22)/4000</f>
        <v>0</v>
      </c>
      <c r="I25" s="54"/>
      <c r="J25" s="54">
        <f t="shared" si="3"/>
        <v>2.0000000000000002E-5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0.25</v>
      </c>
      <c r="C26" s="54"/>
      <c r="D26" s="54">
        <f t="shared" si="0"/>
        <v>0.33</v>
      </c>
      <c r="E26" s="55"/>
      <c r="F26" s="43"/>
      <c r="G26" s="54">
        <f>(BAWANA!Q23+BAWANA!R23+BAWANA!S23+BAWANA!T23)/4000</f>
        <v>2.0000000000000002E-5</v>
      </c>
      <c r="H26" s="54">
        <f>(BAWANA!U23+BAWANA!V23)/4000</f>
        <v>0</v>
      </c>
      <c r="I26" s="54"/>
      <c r="J26" s="54">
        <f t="shared" si="3"/>
        <v>2.0000000000000002E-5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0.25</v>
      </c>
      <c r="C27" s="54"/>
      <c r="D27" s="54">
        <f t="shared" si="0"/>
        <v>0.33</v>
      </c>
      <c r="E27" s="55"/>
      <c r="F27" s="43"/>
      <c r="G27" s="54">
        <f>(BAWANA!Q24+BAWANA!R24+BAWANA!S24+BAWANA!T24)/4000</f>
        <v>2.0000000000000002E-5</v>
      </c>
      <c r="H27" s="54">
        <f>(BAWANA!U24+BAWANA!V24)/4000</f>
        <v>0</v>
      </c>
      <c r="I27" s="54"/>
      <c r="J27" s="54">
        <f t="shared" si="3"/>
        <v>2.0000000000000002E-5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0.25</v>
      </c>
      <c r="C28" s="54"/>
      <c r="D28" s="54">
        <f t="shared" si="0"/>
        <v>0.33</v>
      </c>
      <c r="E28" s="55"/>
      <c r="F28" s="43"/>
      <c r="G28" s="54">
        <f>(BAWANA!Q25+BAWANA!R25+BAWANA!S25+BAWANA!T25)/4000</f>
        <v>2.0000000000000002E-5</v>
      </c>
      <c r="H28" s="54">
        <f>(BAWANA!U25+BAWANA!V25)/4000</f>
        <v>0</v>
      </c>
      <c r="I28" s="54"/>
      <c r="J28" s="54">
        <f t="shared" si="3"/>
        <v>2.0000000000000002E-5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0.25</v>
      </c>
      <c r="C29" s="54"/>
      <c r="D29" s="54">
        <f t="shared" si="0"/>
        <v>0.33</v>
      </c>
      <c r="E29" s="55"/>
      <c r="F29" s="43"/>
      <c r="G29" s="54">
        <f>(BAWANA!Q26+BAWANA!R26+BAWANA!S26+BAWANA!T26)/4000</f>
        <v>2.0000000000000002E-5</v>
      </c>
      <c r="H29" s="54">
        <f>(BAWANA!U26+BAWANA!V26)/4000</f>
        <v>0</v>
      </c>
      <c r="I29" s="54"/>
      <c r="J29" s="54">
        <f t="shared" si="3"/>
        <v>2.0000000000000002E-5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0.25</v>
      </c>
      <c r="C30" s="54"/>
      <c r="D30" s="54">
        <f t="shared" si="0"/>
        <v>0.33</v>
      </c>
      <c r="E30" s="55"/>
      <c r="F30" s="43"/>
      <c r="G30" s="54">
        <f>(BAWANA!Q27+BAWANA!R27+BAWANA!S27+BAWANA!T27)/4000</f>
        <v>2.0000000000000002E-5</v>
      </c>
      <c r="H30" s="54">
        <f>(BAWANA!U27+BAWANA!V27)/4000</f>
        <v>0</v>
      </c>
      <c r="I30" s="54"/>
      <c r="J30" s="54">
        <f t="shared" si="3"/>
        <v>2.0000000000000002E-5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0.25</v>
      </c>
      <c r="C31" s="54"/>
      <c r="D31" s="54">
        <f t="shared" si="0"/>
        <v>0.33</v>
      </c>
      <c r="E31" s="55"/>
      <c r="F31" s="43"/>
      <c r="G31" s="54">
        <f>(BAWANA!Q28+BAWANA!R28+BAWANA!S28+BAWANA!T28)/4000</f>
        <v>2.0000000000000002E-5</v>
      </c>
      <c r="H31" s="54">
        <f>(BAWANA!U28+BAWANA!V28)/4000</f>
        <v>0</v>
      </c>
      <c r="I31" s="54"/>
      <c r="J31" s="54">
        <f t="shared" si="3"/>
        <v>2.0000000000000002E-5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0.25</v>
      </c>
      <c r="C32" s="54"/>
      <c r="D32" s="54">
        <f t="shared" si="0"/>
        <v>0.33</v>
      </c>
      <c r="E32" s="55"/>
      <c r="F32" s="43"/>
      <c r="G32" s="54">
        <f>(BAWANA!Q29+BAWANA!R29+BAWANA!S29+BAWANA!T29)/4000</f>
        <v>2.0000000000000002E-5</v>
      </c>
      <c r="H32" s="54">
        <f>(BAWANA!U29+BAWANA!V29)/4000</f>
        <v>0</v>
      </c>
      <c r="I32" s="54"/>
      <c r="J32" s="54">
        <f t="shared" si="3"/>
        <v>2.0000000000000002E-5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0.25</v>
      </c>
      <c r="C33" s="54"/>
      <c r="D33" s="54">
        <f t="shared" si="0"/>
        <v>0.33</v>
      </c>
      <c r="E33" s="55"/>
      <c r="F33" s="43"/>
      <c r="G33" s="54">
        <f>(BAWANA!Q30+BAWANA!R30+BAWANA!S30+BAWANA!T30)/4000</f>
        <v>2.0000000000000002E-5</v>
      </c>
      <c r="H33" s="54">
        <f>(BAWANA!U30+BAWANA!V30)/4000</f>
        <v>0</v>
      </c>
      <c r="I33" s="54"/>
      <c r="J33" s="54">
        <f t="shared" si="3"/>
        <v>2.0000000000000002E-5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0.25</v>
      </c>
      <c r="C34" s="54"/>
      <c r="D34" s="54">
        <f t="shared" si="0"/>
        <v>0.33</v>
      </c>
      <c r="E34" s="55"/>
      <c r="F34" s="43"/>
      <c r="G34" s="54">
        <f>(BAWANA!Q31+BAWANA!R31+BAWANA!S31+BAWANA!T31)/4000</f>
        <v>2.0000000000000002E-5</v>
      </c>
      <c r="H34" s="54">
        <f>(BAWANA!U31+BAWANA!V31)/4000</f>
        <v>0</v>
      </c>
      <c r="I34" s="54"/>
      <c r="J34" s="54">
        <f t="shared" si="3"/>
        <v>2.0000000000000002E-5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0.25</v>
      </c>
      <c r="C35" s="54"/>
      <c r="D35" s="54">
        <f t="shared" si="0"/>
        <v>0.33</v>
      </c>
      <c r="E35" s="55"/>
      <c r="F35" s="43"/>
      <c r="G35" s="54">
        <f>(BAWANA!Q32+BAWANA!R32+BAWANA!S32+BAWANA!T32)/4000</f>
        <v>2.0000000000000002E-5</v>
      </c>
      <c r="H35" s="54">
        <f>(BAWANA!U32+BAWANA!V32)/4000</f>
        <v>0</v>
      </c>
      <c r="I35" s="54"/>
      <c r="J35" s="54">
        <f t="shared" si="3"/>
        <v>2.0000000000000002E-5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0.25</v>
      </c>
      <c r="C36" s="54"/>
      <c r="D36" s="54">
        <f t="shared" si="0"/>
        <v>0.33</v>
      </c>
      <c r="E36" s="55"/>
      <c r="F36" s="43"/>
      <c r="G36" s="54">
        <f>(BAWANA!Q33+BAWANA!R33+BAWANA!S33+BAWANA!T33)/4000</f>
        <v>2.0000000000000002E-5</v>
      </c>
      <c r="H36" s="54">
        <f>(BAWANA!U33+BAWANA!V33)/4000</f>
        <v>0</v>
      </c>
      <c r="I36" s="54"/>
      <c r="J36" s="54">
        <f t="shared" si="3"/>
        <v>2.0000000000000002E-5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0.25</v>
      </c>
      <c r="C37" s="54"/>
      <c r="D37" s="54">
        <f t="shared" si="0"/>
        <v>0.33</v>
      </c>
      <c r="E37" s="55"/>
      <c r="F37" s="43"/>
      <c r="G37" s="54">
        <f>(BAWANA!Q34+BAWANA!R34+BAWANA!S34+BAWANA!T34)/4000</f>
        <v>2.0000000000000002E-5</v>
      </c>
      <c r="H37" s="54">
        <f>(BAWANA!U34+BAWANA!V34)/4000</f>
        <v>0</v>
      </c>
      <c r="I37" s="54"/>
      <c r="J37" s="54">
        <f t="shared" si="3"/>
        <v>2.0000000000000002E-5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0.25</v>
      </c>
      <c r="C38" s="54"/>
      <c r="D38" s="54">
        <f t="shared" si="0"/>
        <v>0.33</v>
      </c>
      <c r="E38" s="55"/>
      <c r="F38" s="43"/>
      <c r="G38" s="54">
        <f>(BAWANA!Q35+BAWANA!R35+BAWANA!S35+BAWANA!T35)/4000</f>
        <v>2.0000000000000002E-5</v>
      </c>
      <c r="H38" s="54">
        <f>(BAWANA!U35+BAWANA!V35)/4000</f>
        <v>0</v>
      </c>
      <c r="I38" s="54"/>
      <c r="J38" s="54">
        <f t="shared" si="3"/>
        <v>2.0000000000000002E-5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0.25</v>
      </c>
      <c r="C39" s="54"/>
      <c r="D39" s="54">
        <f t="shared" si="0"/>
        <v>0.33</v>
      </c>
      <c r="E39" s="55"/>
      <c r="F39" s="43"/>
      <c r="G39" s="54">
        <f>(BAWANA!Q36+BAWANA!R36+BAWANA!S36+BAWANA!T36)/4000</f>
        <v>2.0000000000000002E-5</v>
      </c>
      <c r="H39" s="54">
        <f>(BAWANA!U36+BAWANA!V36)/4000</f>
        <v>0</v>
      </c>
      <c r="I39" s="54"/>
      <c r="J39" s="54">
        <f t="shared" si="3"/>
        <v>2.0000000000000002E-5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0.25</v>
      </c>
      <c r="C40" s="54"/>
      <c r="D40" s="54">
        <f t="shared" si="0"/>
        <v>0.33</v>
      </c>
      <c r="E40" s="55"/>
      <c r="F40" s="43"/>
      <c r="G40" s="54">
        <f>(BAWANA!Q37+BAWANA!R37+BAWANA!S37+BAWANA!T37)/4000</f>
        <v>2.0000000000000002E-5</v>
      </c>
      <c r="H40" s="54">
        <f>(BAWANA!U37+BAWANA!V37)/4000</f>
        <v>0</v>
      </c>
      <c r="I40" s="54"/>
      <c r="J40" s="54">
        <f t="shared" si="3"/>
        <v>2.0000000000000002E-5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0.25</v>
      </c>
      <c r="C41" s="54"/>
      <c r="D41" s="54">
        <f t="shared" si="0"/>
        <v>0.33</v>
      </c>
      <c r="E41" s="55"/>
      <c r="F41" s="43"/>
      <c r="G41" s="54">
        <f>(BAWANA!Q38+BAWANA!R38+BAWANA!S38+BAWANA!T38)/4000</f>
        <v>2.0000000000000002E-5</v>
      </c>
      <c r="H41" s="54">
        <f>(BAWANA!U38+BAWANA!V38)/4000</f>
        <v>0</v>
      </c>
      <c r="I41" s="54"/>
      <c r="J41" s="54">
        <f t="shared" si="3"/>
        <v>2.0000000000000002E-5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0.25</v>
      </c>
      <c r="C42" s="54"/>
      <c r="D42" s="54">
        <f t="shared" si="0"/>
        <v>0.33</v>
      </c>
      <c r="E42" s="55"/>
      <c r="F42" s="43"/>
      <c r="G42" s="54">
        <f>(BAWANA!Q39+BAWANA!R39+BAWANA!S39+BAWANA!T39)/4000</f>
        <v>2.0000000000000002E-5</v>
      </c>
      <c r="H42" s="54">
        <f>(BAWANA!U39+BAWANA!V39)/4000</f>
        <v>0</v>
      </c>
      <c r="I42" s="54"/>
      <c r="J42" s="54">
        <f t="shared" si="3"/>
        <v>2.0000000000000002E-5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0.25</v>
      </c>
      <c r="C43" s="54"/>
      <c r="D43" s="54">
        <f t="shared" si="0"/>
        <v>0.33</v>
      </c>
      <c r="E43" s="55"/>
      <c r="F43" s="43"/>
      <c r="G43" s="54">
        <f>(BAWANA!Q40+BAWANA!R40+BAWANA!S40+BAWANA!T40)/4000</f>
        <v>2.0000000000000002E-5</v>
      </c>
      <c r="H43" s="54">
        <f>(BAWANA!U40+BAWANA!V40)/4000</f>
        <v>0</v>
      </c>
      <c r="I43" s="54"/>
      <c r="J43" s="54">
        <f t="shared" si="3"/>
        <v>2.0000000000000002E-5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0.25</v>
      </c>
      <c r="C44" s="54"/>
      <c r="D44" s="54">
        <f t="shared" si="0"/>
        <v>0.33</v>
      </c>
      <c r="E44" s="55"/>
      <c r="F44" s="43"/>
      <c r="G44" s="54">
        <f>(BAWANA!Q41+BAWANA!R41+BAWANA!S41+BAWANA!T41)/4000</f>
        <v>2.0000000000000002E-5</v>
      </c>
      <c r="H44" s="54">
        <f>(BAWANA!U41+BAWANA!V41)/4000</f>
        <v>0</v>
      </c>
      <c r="I44" s="54"/>
      <c r="J44" s="54">
        <f t="shared" si="3"/>
        <v>2.0000000000000002E-5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0.25</v>
      </c>
      <c r="C45" s="54"/>
      <c r="D45" s="54">
        <f t="shared" si="0"/>
        <v>0.33</v>
      </c>
      <c r="E45" s="55"/>
      <c r="F45" s="43"/>
      <c r="G45" s="54">
        <f>(BAWANA!Q42+BAWANA!R42+BAWANA!S42+BAWANA!T42)/4000</f>
        <v>2.0000000000000002E-5</v>
      </c>
      <c r="H45" s="54">
        <f>(BAWANA!U42+BAWANA!V42)/4000</f>
        <v>0</v>
      </c>
      <c r="I45" s="54"/>
      <c r="J45" s="54">
        <f t="shared" si="3"/>
        <v>2.0000000000000002E-5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0.25</v>
      </c>
      <c r="C46" s="54"/>
      <c r="D46" s="54">
        <f t="shared" si="0"/>
        <v>0.33</v>
      </c>
      <c r="E46" s="55"/>
      <c r="F46" s="43"/>
      <c r="G46" s="54">
        <f>(BAWANA!Q43+BAWANA!R43+BAWANA!S43+BAWANA!T43)/4000</f>
        <v>2.0000000000000002E-5</v>
      </c>
      <c r="H46" s="54">
        <f>(BAWANA!U43+BAWANA!V43)/4000</f>
        <v>0</v>
      </c>
      <c r="I46" s="54"/>
      <c r="J46" s="54">
        <f t="shared" si="3"/>
        <v>2.0000000000000002E-5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0.25</v>
      </c>
      <c r="C47" s="54"/>
      <c r="D47" s="54">
        <f t="shared" si="0"/>
        <v>0.33</v>
      </c>
      <c r="E47" s="55"/>
      <c r="F47" s="43"/>
      <c r="G47" s="54">
        <f>(BAWANA!Q44+BAWANA!R44+BAWANA!S44+BAWANA!T44)/4000</f>
        <v>2.0000000000000002E-5</v>
      </c>
      <c r="H47" s="54">
        <f>(BAWANA!U44+BAWANA!V44)/4000</f>
        <v>0</v>
      </c>
      <c r="I47" s="54"/>
      <c r="J47" s="54">
        <f t="shared" si="3"/>
        <v>2.0000000000000002E-5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0.25</v>
      </c>
      <c r="C48" s="54"/>
      <c r="D48" s="54">
        <f t="shared" si="0"/>
        <v>0.33</v>
      </c>
      <c r="E48" s="55"/>
      <c r="F48" s="43"/>
      <c r="G48" s="54">
        <f>(BAWANA!Q45+BAWANA!R45+BAWANA!S45+BAWANA!T45)/4000</f>
        <v>2.0000000000000002E-5</v>
      </c>
      <c r="H48" s="54">
        <f>(BAWANA!U45+BAWANA!V45)/4000</f>
        <v>0</v>
      </c>
      <c r="I48" s="54"/>
      <c r="J48" s="54">
        <f t="shared" si="3"/>
        <v>2.0000000000000002E-5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0.25</v>
      </c>
      <c r="C49" s="54"/>
      <c r="D49" s="54">
        <f t="shared" si="0"/>
        <v>0.33</v>
      </c>
      <c r="E49" s="55"/>
      <c r="F49" s="43"/>
      <c r="G49" s="54">
        <f>(BAWANA!Q46+BAWANA!R46+BAWANA!S46+BAWANA!T46)/4000</f>
        <v>2.0000000000000002E-5</v>
      </c>
      <c r="H49" s="54">
        <f>(BAWANA!U46+BAWANA!V46)/4000</f>
        <v>0</v>
      </c>
      <c r="I49" s="54"/>
      <c r="J49" s="54">
        <f t="shared" si="3"/>
        <v>2.0000000000000002E-5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0.25</v>
      </c>
      <c r="C50" s="54"/>
      <c r="D50" s="54">
        <f t="shared" si="0"/>
        <v>0.33</v>
      </c>
      <c r="E50" s="55"/>
      <c r="F50" s="43"/>
      <c r="G50" s="54">
        <f>(BAWANA!Q47+BAWANA!R47+BAWANA!S47+BAWANA!T47)/4000</f>
        <v>2.0000000000000002E-5</v>
      </c>
      <c r="H50" s="54">
        <f>(BAWANA!U47+BAWANA!V47)/4000</f>
        <v>0</v>
      </c>
      <c r="I50" s="54"/>
      <c r="J50" s="54">
        <f t="shared" si="3"/>
        <v>2.0000000000000002E-5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0.25</v>
      </c>
      <c r="C51" s="54"/>
      <c r="D51" s="54">
        <f t="shared" si="0"/>
        <v>0.33</v>
      </c>
      <c r="E51" s="55"/>
      <c r="F51" s="43"/>
      <c r="G51" s="54">
        <f>(BAWANA!Q48+BAWANA!R48+BAWANA!S48+BAWANA!T48)/4000</f>
        <v>2.0000000000000002E-5</v>
      </c>
      <c r="H51" s="54">
        <f>(BAWANA!U48+BAWANA!V48)/4000</f>
        <v>0</v>
      </c>
      <c r="I51" s="54"/>
      <c r="J51" s="54">
        <f t="shared" si="3"/>
        <v>2.0000000000000002E-5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0.25</v>
      </c>
      <c r="C52" s="54"/>
      <c r="D52" s="54">
        <f t="shared" si="0"/>
        <v>0.33</v>
      </c>
      <c r="E52" s="55"/>
      <c r="F52" s="43"/>
      <c r="G52" s="54">
        <f>(BAWANA!Q49+BAWANA!R49+BAWANA!S49+BAWANA!T49)/4000</f>
        <v>2.0000000000000002E-5</v>
      </c>
      <c r="H52" s="54">
        <f>(BAWANA!U49+BAWANA!V49)/4000</f>
        <v>0</v>
      </c>
      <c r="I52" s="54"/>
      <c r="J52" s="54">
        <f t="shared" si="3"/>
        <v>2.0000000000000002E-5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0.25</v>
      </c>
      <c r="C53" s="54"/>
      <c r="D53" s="54">
        <f t="shared" si="0"/>
        <v>0.33</v>
      </c>
      <c r="E53" s="55"/>
      <c r="F53" s="43"/>
      <c r="G53" s="54">
        <f>(BAWANA!Q50+BAWANA!R50+BAWANA!S50+BAWANA!T50)/4000</f>
        <v>2.0000000000000002E-5</v>
      </c>
      <c r="H53" s="54">
        <f>(BAWANA!U50+BAWANA!V50)/4000</f>
        <v>0</v>
      </c>
      <c r="I53" s="54"/>
      <c r="J53" s="54">
        <f t="shared" si="3"/>
        <v>2.0000000000000002E-5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</v>
      </c>
      <c r="C54" s="54"/>
      <c r="D54" s="54">
        <f t="shared" si="0"/>
        <v>0.33</v>
      </c>
      <c r="E54" s="55"/>
      <c r="F54" s="43"/>
      <c r="G54" s="54">
        <f>(BAWANA!Q51+BAWANA!R51+BAWANA!S51+BAWANA!T51)/4000</f>
        <v>2.0000000000000002E-5</v>
      </c>
      <c r="H54" s="54">
        <f>(BAWANA!U51+BAWANA!V51)/4000</f>
        <v>0</v>
      </c>
      <c r="I54" s="54"/>
      <c r="J54" s="54">
        <f t="shared" si="3"/>
        <v>2.0000000000000002E-5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</v>
      </c>
      <c r="C55" s="54"/>
      <c r="D55" s="54">
        <f t="shared" si="0"/>
        <v>0.33</v>
      </c>
      <c r="E55" s="55"/>
      <c r="F55" s="43"/>
      <c r="G55" s="54">
        <f>(BAWANA!Q52+BAWANA!R52+BAWANA!S52+BAWANA!T52)/4000</f>
        <v>2.0000000000000002E-5</v>
      </c>
      <c r="H55" s="54">
        <f>(BAWANA!U52+BAWANA!V52)/4000</f>
        <v>0</v>
      </c>
      <c r="I55" s="54"/>
      <c r="J55" s="54">
        <f t="shared" si="3"/>
        <v>2.0000000000000002E-5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</v>
      </c>
      <c r="C56" s="54"/>
      <c r="D56" s="54">
        <f t="shared" si="0"/>
        <v>0.33</v>
      </c>
      <c r="E56" s="55"/>
      <c r="F56" s="43"/>
      <c r="G56" s="54">
        <f>(BAWANA!Q53+BAWANA!R53+BAWANA!S53+BAWANA!T53)/4000</f>
        <v>2.0000000000000002E-5</v>
      </c>
      <c r="H56" s="54">
        <f>(BAWANA!U53+BAWANA!V53)/4000</f>
        <v>0</v>
      </c>
      <c r="I56" s="54"/>
      <c r="J56" s="54">
        <f t="shared" si="3"/>
        <v>2.0000000000000002E-5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</v>
      </c>
      <c r="C57" s="54"/>
      <c r="D57" s="54">
        <f t="shared" si="0"/>
        <v>0.33</v>
      </c>
      <c r="E57" s="55"/>
      <c r="F57" s="43"/>
      <c r="G57" s="54">
        <f>(BAWANA!Q54+BAWANA!R54+BAWANA!S54+BAWANA!T54)/4000</f>
        <v>2.0000000000000002E-5</v>
      </c>
      <c r="H57" s="54">
        <f>(BAWANA!U54+BAWANA!V54)/4000</f>
        <v>0</v>
      </c>
      <c r="I57" s="54"/>
      <c r="J57" s="54">
        <f t="shared" si="3"/>
        <v>2.0000000000000002E-5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</v>
      </c>
      <c r="C58" s="54"/>
      <c r="D58" s="54">
        <f t="shared" si="0"/>
        <v>0.33</v>
      </c>
      <c r="E58" s="55"/>
      <c r="F58" s="43"/>
      <c r="G58" s="54">
        <f>(BAWANA!Q55+BAWANA!R55+BAWANA!S55+BAWANA!T55)/4000</f>
        <v>2.0000000000000002E-5</v>
      </c>
      <c r="H58" s="54">
        <f>(BAWANA!U55+BAWANA!V55)/4000</f>
        <v>0</v>
      </c>
      <c r="I58" s="54"/>
      <c r="J58" s="54">
        <f t="shared" si="3"/>
        <v>2.0000000000000002E-5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</v>
      </c>
      <c r="C59" s="54"/>
      <c r="D59" s="54">
        <f t="shared" si="0"/>
        <v>0.33</v>
      </c>
      <c r="E59" s="55"/>
      <c r="F59" s="43"/>
      <c r="G59" s="54">
        <f>(BAWANA!Q56+BAWANA!R56+BAWANA!S56+BAWANA!T56)/4000</f>
        <v>2.0000000000000002E-5</v>
      </c>
      <c r="H59" s="54">
        <f>(BAWANA!U56+BAWANA!V56)/4000</f>
        <v>0</v>
      </c>
      <c r="I59" s="54"/>
      <c r="J59" s="54">
        <f t="shared" si="3"/>
        <v>2.0000000000000002E-5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</v>
      </c>
      <c r="C60" s="54"/>
      <c r="D60" s="54">
        <f t="shared" si="0"/>
        <v>0.33</v>
      </c>
      <c r="E60" s="55"/>
      <c r="F60" s="43"/>
      <c r="G60" s="54">
        <f>(BAWANA!Q57+BAWANA!R57+BAWANA!S57+BAWANA!T57)/4000</f>
        <v>2.0000000000000002E-5</v>
      </c>
      <c r="H60" s="54">
        <f>(BAWANA!U57+BAWANA!V57)/4000</f>
        <v>0</v>
      </c>
      <c r="I60" s="54"/>
      <c r="J60" s="54">
        <f t="shared" si="3"/>
        <v>2.0000000000000002E-5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</v>
      </c>
      <c r="C61" s="54"/>
      <c r="D61" s="54">
        <f t="shared" si="0"/>
        <v>0.33</v>
      </c>
      <c r="E61" s="55"/>
      <c r="F61" s="43"/>
      <c r="G61" s="54">
        <f>(BAWANA!Q58+BAWANA!R58+BAWANA!S58+BAWANA!T58)/4000</f>
        <v>2.0000000000000002E-5</v>
      </c>
      <c r="H61" s="54">
        <f>(BAWANA!U58+BAWANA!V58)/4000</f>
        <v>0</v>
      </c>
      <c r="I61" s="54"/>
      <c r="J61" s="54">
        <f t="shared" si="3"/>
        <v>2.0000000000000002E-5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</v>
      </c>
      <c r="C62" s="54"/>
      <c r="D62" s="54">
        <f t="shared" si="0"/>
        <v>0.33</v>
      </c>
      <c r="E62" s="55"/>
      <c r="F62" s="43"/>
      <c r="G62" s="54">
        <f>(BAWANA!Q59+BAWANA!R59+BAWANA!S59+BAWANA!T59)/4000</f>
        <v>2.0000000000000002E-5</v>
      </c>
      <c r="H62" s="54">
        <f>(BAWANA!U59+BAWANA!V59)/4000</f>
        <v>0</v>
      </c>
      <c r="I62" s="54"/>
      <c r="J62" s="54">
        <f t="shared" si="3"/>
        <v>2.0000000000000002E-5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</v>
      </c>
      <c r="C63" s="54"/>
      <c r="D63" s="54">
        <f t="shared" si="0"/>
        <v>0.33</v>
      </c>
      <c r="E63" s="55"/>
      <c r="F63" s="43"/>
      <c r="G63" s="54">
        <f>(BAWANA!Q60+BAWANA!R60+BAWANA!S60+BAWANA!T60)/4000</f>
        <v>2.0000000000000002E-5</v>
      </c>
      <c r="H63" s="54">
        <f>(BAWANA!U60+BAWANA!V60)/4000</f>
        <v>0</v>
      </c>
      <c r="I63" s="54"/>
      <c r="J63" s="54">
        <f t="shared" si="3"/>
        <v>2.0000000000000002E-5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</v>
      </c>
      <c r="C64" s="54"/>
      <c r="D64" s="54">
        <f t="shared" si="0"/>
        <v>0.33</v>
      </c>
      <c r="E64" s="55"/>
      <c r="F64" s="43"/>
      <c r="G64" s="54">
        <f>(BAWANA!Q61+BAWANA!R61+BAWANA!S61+BAWANA!T61)/4000</f>
        <v>2.0000000000000002E-5</v>
      </c>
      <c r="H64" s="54">
        <f>(BAWANA!U61+BAWANA!V61)/4000</f>
        <v>0</v>
      </c>
      <c r="I64" s="54"/>
      <c r="J64" s="54">
        <f t="shared" si="3"/>
        <v>2.0000000000000002E-5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</v>
      </c>
      <c r="C65" s="54"/>
      <c r="D65" s="54">
        <f t="shared" si="0"/>
        <v>0.33</v>
      </c>
      <c r="E65" s="55"/>
      <c r="F65" s="43"/>
      <c r="G65" s="54">
        <f>(BAWANA!Q62+BAWANA!R62+BAWANA!S62+BAWANA!T62)/4000</f>
        <v>2.0000000000000002E-5</v>
      </c>
      <c r="H65" s="54">
        <f>(BAWANA!U62+BAWANA!V62)/4000</f>
        <v>0</v>
      </c>
      <c r="I65" s="54"/>
      <c r="J65" s="54">
        <f t="shared" si="3"/>
        <v>2.0000000000000002E-5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</v>
      </c>
      <c r="C66" s="54"/>
      <c r="D66" s="54">
        <f t="shared" si="0"/>
        <v>0.33</v>
      </c>
      <c r="E66" s="55"/>
      <c r="F66" s="43"/>
      <c r="G66" s="54">
        <f>(BAWANA!Q63+BAWANA!R63+BAWANA!S63+BAWANA!T63)/4000</f>
        <v>2.0000000000000002E-5</v>
      </c>
      <c r="H66" s="54">
        <f>(BAWANA!U63+BAWANA!V63)/4000</f>
        <v>0</v>
      </c>
      <c r="I66" s="54"/>
      <c r="J66" s="54">
        <f t="shared" si="3"/>
        <v>2.0000000000000002E-5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</v>
      </c>
      <c r="C67" s="54"/>
      <c r="D67" s="54">
        <f t="shared" si="0"/>
        <v>0.33</v>
      </c>
      <c r="E67" s="55"/>
      <c r="F67" s="43"/>
      <c r="G67" s="54">
        <f>(BAWANA!Q64+BAWANA!R64+BAWANA!S64+BAWANA!T64)/4000</f>
        <v>2.0000000000000002E-5</v>
      </c>
      <c r="H67" s="54">
        <f>(BAWANA!U64+BAWANA!V64)/4000</f>
        <v>0</v>
      </c>
      <c r="I67" s="54"/>
      <c r="J67" s="54">
        <f t="shared" si="3"/>
        <v>2.0000000000000002E-5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</v>
      </c>
      <c r="C68" s="54"/>
      <c r="D68" s="54">
        <f t="shared" si="0"/>
        <v>0.33</v>
      </c>
      <c r="E68" s="55"/>
      <c r="F68" s="43"/>
      <c r="G68" s="54">
        <f>(BAWANA!Q65+BAWANA!R65+BAWANA!S65+BAWANA!T65)/4000</f>
        <v>2.0000000000000002E-5</v>
      </c>
      <c r="H68" s="54">
        <f>(BAWANA!U65+BAWANA!V65)/4000</f>
        <v>0</v>
      </c>
      <c r="I68" s="54"/>
      <c r="J68" s="54">
        <f t="shared" si="3"/>
        <v>2.0000000000000002E-5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</v>
      </c>
      <c r="C69" s="54"/>
      <c r="D69" s="54">
        <f t="shared" si="0"/>
        <v>0.33</v>
      </c>
      <c r="E69" s="55"/>
      <c r="F69" s="43"/>
      <c r="G69" s="54">
        <f>(BAWANA!Q66+BAWANA!R66+BAWANA!S66+BAWANA!T66)/4000</f>
        <v>2.0000000000000002E-5</v>
      </c>
      <c r="H69" s="54">
        <f>(BAWANA!U66+BAWANA!V66)/4000</f>
        <v>0</v>
      </c>
      <c r="I69" s="54"/>
      <c r="J69" s="54">
        <f t="shared" si="3"/>
        <v>2.0000000000000002E-5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</v>
      </c>
      <c r="C70" s="54"/>
      <c r="D70" s="54">
        <f t="shared" ref="D70:D101" si="8">A70+B70+C70</f>
        <v>0.33</v>
      </c>
      <c r="E70" s="55"/>
      <c r="F70" s="43"/>
      <c r="G70" s="54">
        <f>(BAWANA!Q67+BAWANA!R67+BAWANA!S67+BAWANA!T67)/4000</f>
        <v>2.0000000000000002E-5</v>
      </c>
      <c r="H70" s="54">
        <f>(BAWANA!U67+BAWANA!V67)/4000</f>
        <v>0</v>
      </c>
      <c r="I70" s="54"/>
      <c r="J70" s="54">
        <f t="shared" si="3"/>
        <v>2.0000000000000002E-5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</v>
      </c>
      <c r="C71" s="54"/>
      <c r="D71" s="54">
        <f t="shared" si="8"/>
        <v>0.33</v>
      </c>
      <c r="E71" s="55"/>
      <c r="F71" s="43"/>
      <c r="G71" s="54">
        <f>(BAWANA!Q68+BAWANA!R68+BAWANA!S68+BAWANA!T68)/4000</f>
        <v>2.0000000000000002E-5</v>
      </c>
      <c r="H71" s="54">
        <f>(BAWANA!U68+BAWANA!V68)/4000</f>
        <v>0</v>
      </c>
      <c r="I71" s="54"/>
      <c r="J71" s="54">
        <f t="shared" ref="J71:J101" si="9">G71+H71+I71</f>
        <v>2.0000000000000002E-5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</v>
      </c>
      <c r="C72" s="54"/>
      <c r="D72" s="54">
        <f t="shared" si="8"/>
        <v>0.33</v>
      </c>
      <c r="E72" s="55"/>
      <c r="F72" s="43"/>
      <c r="G72" s="54">
        <f>(BAWANA!Q69+BAWANA!R69+BAWANA!S69+BAWANA!T69)/4000</f>
        <v>2.0000000000000002E-5</v>
      </c>
      <c r="H72" s="54">
        <f>(BAWANA!U69+BAWANA!V69)/4000</f>
        <v>0</v>
      </c>
      <c r="I72" s="54"/>
      <c r="J72" s="54">
        <f t="shared" si="9"/>
        <v>2.0000000000000002E-5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</v>
      </c>
      <c r="C73" s="54"/>
      <c r="D73" s="54">
        <f t="shared" si="8"/>
        <v>0.33</v>
      </c>
      <c r="E73" s="55"/>
      <c r="F73" s="43"/>
      <c r="G73" s="54">
        <f>(BAWANA!Q70+BAWANA!R70+BAWANA!S70+BAWANA!T70)/4000</f>
        <v>2.0000000000000002E-5</v>
      </c>
      <c r="H73" s="54">
        <f>(BAWANA!U70+BAWANA!V70)/4000</f>
        <v>0</v>
      </c>
      <c r="I73" s="54"/>
      <c r="J73" s="54">
        <f t="shared" si="9"/>
        <v>2.0000000000000002E-5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</v>
      </c>
      <c r="C74" s="54"/>
      <c r="D74" s="54">
        <f t="shared" si="8"/>
        <v>0.33</v>
      </c>
      <c r="E74" s="55"/>
      <c r="F74" s="43"/>
      <c r="G74" s="54">
        <f>(BAWANA!Q71+BAWANA!R71+BAWANA!S71+BAWANA!T71)/4000</f>
        <v>2.0000000000000002E-5</v>
      </c>
      <c r="H74" s="54">
        <f>(BAWANA!U71+BAWANA!V71)/4000</f>
        <v>0</v>
      </c>
      <c r="I74" s="54"/>
      <c r="J74" s="54">
        <f t="shared" si="9"/>
        <v>2.0000000000000002E-5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</v>
      </c>
      <c r="C75" s="54"/>
      <c r="D75" s="54">
        <f t="shared" si="8"/>
        <v>0.33</v>
      </c>
      <c r="E75" s="55"/>
      <c r="F75" s="43"/>
      <c r="G75" s="54">
        <f>(BAWANA!Q72+BAWANA!R72+BAWANA!S72+BAWANA!T72)/4000</f>
        <v>2.0000000000000002E-5</v>
      </c>
      <c r="H75" s="54">
        <f>(BAWANA!U72+BAWANA!V72)/4000</f>
        <v>0</v>
      </c>
      <c r="I75" s="54"/>
      <c r="J75" s="54">
        <f t="shared" si="9"/>
        <v>2.0000000000000002E-5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</v>
      </c>
      <c r="C76" s="54"/>
      <c r="D76" s="54">
        <f t="shared" si="8"/>
        <v>0.33</v>
      </c>
      <c r="E76" s="55"/>
      <c r="F76" s="43"/>
      <c r="G76" s="54">
        <f>(BAWANA!Q73+BAWANA!R73+BAWANA!S73+BAWANA!T73)/4000</f>
        <v>2.0000000000000002E-5</v>
      </c>
      <c r="H76" s="54">
        <f>(BAWANA!U73+BAWANA!V73)/4000</f>
        <v>0</v>
      </c>
      <c r="I76" s="54"/>
      <c r="J76" s="54">
        <f t="shared" si="9"/>
        <v>2.0000000000000002E-5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</v>
      </c>
      <c r="C77" s="54"/>
      <c r="D77" s="54">
        <f t="shared" si="8"/>
        <v>0.33</v>
      </c>
      <c r="E77" s="55"/>
      <c r="F77" s="43"/>
      <c r="G77" s="54">
        <f>(BAWANA!Q74+BAWANA!R74+BAWANA!S74+BAWANA!T74)/4000</f>
        <v>2.0000000000000002E-5</v>
      </c>
      <c r="H77" s="54">
        <f>(BAWANA!U74+BAWANA!V74)/4000</f>
        <v>0</v>
      </c>
      <c r="I77" s="54"/>
      <c r="J77" s="54">
        <f t="shared" si="9"/>
        <v>2.0000000000000002E-5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0.25</v>
      </c>
      <c r="C78" s="54"/>
      <c r="D78" s="54">
        <f t="shared" si="8"/>
        <v>0.33</v>
      </c>
      <c r="E78" s="55"/>
      <c r="F78" s="43"/>
      <c r="G78" s="54">
        <f>(BAWANA!Q75+BAWANA!R75+BAWANA!S75+BAWANA!T75)/4000</f>
        <v>2.0000000000000002E-5</v>
      </c>
      <c r="H78" s="54">
        <f>(BAWANA!U75+BAWANA!V75)/4000</f>
        <v>0</v>
      </c>
      <c r="I78" s="54"/>
      <c r="J78" s="54">
        <f t="shared" si="9"/>
        <v>2.0000000000000002E-5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0.25</v>
      </c>
      <c r="C79" s="54"/>
      <c r="D79" s="54">
        <f t="shared" si="8"/>
        <v>0.33</v>
      </c>
      <c r="E79" s="55"/>
      <c r="F79" s="43"/>
      <c r="G79" s="54">
        <f>(BAWANA!Q76+BAWANA!R76+BAWANA!S76+BAWANA!T76)/4000</f>
        <v>2.0000000000000002E-5</v>
      </c>
      <c r="H79" s="54">
        <f>(BAWANA!U76+BAWANA!V76)/4000</f>
        <v>0</v>
      </c>
      <c r="I79" s="54"/>
      <c r="J79" s="54">
        <f t="shared" si="9"/>
        <v>2.0000000000000002E-5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0.25</v>
      </c>
      <c r="C80" s="54"/>
      <c r="D80" s="54">
        <f t="shared" si="8"/>
        <v>0.33</v>
      </c>
      <c r="E80" s="55"/>
      <c r="F80" s="43"/>
      <c r="G80" s="54">
        <f>(BAWANA!Q77+BAWANA!R77+BAWANA!S77+BAWANA!T77)/4000</f>
        <v>2.0000000000000002E-5</v>
      </c>
      <c r="H80" s="54">
        <f>(BAWANA!U77+BAWANA!V77)/4000</f>
        <v>0</v>
      </c>
      <c r="I80" s="54"/>
      <c r="J80" s="54">
        <f t="shared" si="9"/>
        <v>2.0000000000000002E-5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0.25</v>
      </c>
      <c r="C81" s="54"/>
      <c r="D81" s="54">
        <f t="shared" si="8"/>
        <v>0.33</v>
      </c>
      <c r="E81" s="55"/>
      <c r="F81" s="43"/>
      <c r="G81" s="54">
        <f>(BAWANA!Q78+BAWANA!R78+BAWANA!S78+BAWANA!T78)/4000</f>
        <v>2.0000000000000002E-5</v>
      </c>
      <c r="H81" s="54">
        <f>(BAWANA!U78+BAWANA!V78)/4000</f>
        <v>0</v>
      </c>
      <c r="I81" s="54"/>
      <c r="J81" s="54">
        <f t="shared" si="9"/>
        <v>2.0000000000000002E-5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0.25</v>
      </c>
      <c r="C82" s="54"/>
      <c r="D82" s="54">
        <f t="shared" si="8"/>
        <v>0.33</v>
      </c>
      <c r="E82" s="55"/>
      <c r="F82" s="43"/>
      <c r="G82" s="54">
        <f>(BAWANA!Q79+BAWANA!R79+BAWANA!S79+BAWANA!T79)/4000</f>
        <v>2.0000000000000002E-5</v>
      </c>
      <c r="H82" s="54">
        <f>(BAWANA!U79+BAWANA!V79)/4000</f>
        <v>0</v>
      </c>
      <c r="I82" s="54"/>
      <c r="J82" s="54">
        <f t="shared" si="9"/>
        <v>2.0000000000000002E-5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0.25</v>
      </c>
      <c r="C83" s="54"/>
      <c r="D83" s="54">
        <f t="shared" si="8"/>
        <v>0.33</v>
      </c>
      <c r="E83" s="55"/>
      <c r="F83" s="43"/>
      <c r="G83" s="54">
        <f>(BAWANA!Q80+BAWANA!R80+BAWANA!S80+BAWANA!T80)/4000</f>
        <v>2.0000000000000002E-5</v>
      </c>
      <c r="H83" s="54">
        <f>(BAWANA!U80+BAWANA!V80)/4000</f>
        <v>0</v>
      </c>
      <c r="I83" s="54"/>
      <c r="J83" s="54">
        <f t="shared" si="9"/>
        <v>2.0000000000000002E-5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0.25</v>
      </c>
      <c r="C84" s="54"/>
      <c r="D84" s="54">
        <f t="shared" si="8"/>
        <v>0.33</v>
      </c>
      <c r="E84" s="55"/>
      <c r="F84" s="43"/>
      <c r="G84" s="54">
        <f>(BAWANA!Q81+BAWANA!R81+BAWANA!S81+BAWANA!T81)/4000</f>
        <v>2.0000000000000002E-5</v>
      </c>
      <c r="H84" s="54">
        <f>(BAWANA!U81+BAWANA!V81)/4000</f>
        <v>0</v>
      </c>
      <c r="I84" s="54"/>
      <c r="J84" s="54">
        <f t="shared" si="9"/>
        <v>2.0000000000000002E-5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0.25</v>
      </c>
      <c r="C85" s="54"/>
      <c r="D85" s="54">
        <f t="shared" si="8"/>
        <v>0.33</v>
      </c>
      <c r="E85" s="55"/>
      <c r="F85" s="43"/>
      <c r="G85" s="54">
        <f>(BAWANA!Q82+BAWANA!R82+BAWANA!S82+BAWANA!T82)/4000</f>
        <v>2.0000000000000002E-5</v>
      </c>
      <c r="H85" s="54">
        <f>(BAWANA!U82+BAWANA!V82)/4000</f>
        <v>0</v>
      </c>
      <c r="I85" s="54"/>
      <c r="J85" s="54">
        <f t="shared" si="9"/>
        <v>2.0000000000000002E-5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0.25</v>
      </c>
      <c r="C86" s="54"/>
      <c r="D86" s="54">
        <f t="shared" si="8"/>
        <v>0.33</v>
      </c>
      <c r="E86" s="55"/>
      <c r="F86" s="43"/>
      <c r="G86" s="54">
        <f>(BAWANA!Q83+BAWANA!R83+BAWANA!S83+BAWANA!T83)/4000</f>
        <v>2.0000000000000002E-5</v>
      </c>
      <c r="H86" s="54">
        <f>(BAWANA!U83+BAWANA!V83)/4000</f>
        <v>0</v>
      </c>
      <c r="I86" s="54"/>
      <c r="J86" s="54">
        <f t="shared" si="9"/>
        <v>2.0000000000000002E-5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0.25</v>
      </c>
      <c r="C87" s="54"/>
      <c r="D87" s="54">
        <f t="shared" si="8"/>
        <v>0.33</v>
      </c>
      <c r="E87" s="55"/>
      <c r="F87" s="43"/>
      <c r="G87" s="54">
        <f>(BAWANA!Q84+BAWANA!R84+BAWANA!S84+BAWANA!T84)/4000</f>
        <v>2.0000000000000002E-5</v>
      </c>
      <c r="H87" s="54">
        <f>(BAWANA!U84+BAWANA!V84)/4000</f>
        <v>0</v>
      </c>
      <c r="I87" s="54"/>
      <c r="J87" s="54">
        <f t="shared" si="9"/>
        <v>2.0000000000000002E-5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0.25</v>
      </c>
      <c r="C88" s="54"/>
      <c r="D88" s="54">
        <f t="shared" si="8"/>
        <v>0.33</v>
      </c>
      <c r="E88" s="55"/>
      <c r="F88" s="43"/>
      <c r="G88" s="54">
        <f>(BAWANA!Q85+BAWANA!R85+BAWANA!S85+BAWANA!T85)/4000</f>
        <v>2.0000000000000002E-5</v>
      </c>
      <c r="H88" s="54">
        <f>(BAWANA!U85+BAWANA!V85)/4000</f>
        <v>0</v>
      </c>
      <c r="I88" s="54"/>
      <c r="J88" s="54">
        <f t="shared" si="9"/>
        <v>2.0000000000000002E-5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0.25</v>
      </c>
      <c r="C89" s="54"/>
      <c r="D89" s="54">
        <f t="shared" si="8"/>
        <v>0.33</v>
      </c>
      <c r="E89" s="55"/>
      <c r="F89" s="43"/>
      <c r="G89" s="54">
        <f>(BAWANA!Q86+BAWANA!R86+BAWANA!S86+BAWANA!T86)/4000</f>
        <v>2.0000000000000002E-5</v>
      </c>
      <c r="H89" s="54">
        <f>(BAWANA!U86+BAWANA!V86)/4000</f>
        <v>0</v>
      </c>
      <c r="I89" s="54"/>
      <c r="J89" s="54">
        <f t="shared" si="9"/>
        <v>2.0000000000000002E-5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0.25</v>
      </c>
      <c r="C90" s="54"/>
      <c r="D90" s="54">
        <f t="shared" si="8"/>
        <v>0.33</v>
      </c>
      <c r="E90" s="55"/>
      <c r="F90" s="43"/>
      <c r="G90" s="54">
        <f>(BAWANA!Q87+BAWANA!R87+BAWANA!S87+BAWANA!T87)/4000</f>
        <v>2.0000000000000002E-5</v>
      </c>
      <c r="H90" s="54">
        <f>(BAWANA!U87+BAWANA!V87)/4000</f>
        <v>0</v>
      </c>
      <c r="I90" s="54"/>
      <c r="J90" s="54">
        <f t="shared" si="9"/>
        <v>2.0000000000000002E-5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0.25</v>
      </c>
      <c r="C91" s="54"/>
      <c r="D91" s="54">
        <f t="shared" si="8"/>
        <v>0.33</v>
      </c>
      <c r="E91" s="55"/>
      <c r="F91" s="43"/>
      <c r="G91" s="54">
        <f>(BAWANA!Q88+BAWANA!R88+BAWANA!S88+BAWANA!T88)/4000</f>
        <v>2.0000000000000002E-5</v>
      </c>
      <c r="H91" s="54">
        <f>(BAWANA!U88+BAWANA!V88)/4000</f>
        <v>0</v>
      </c>
      <c r="I91" s="54"/>
      <c r="J91" s="54">
        <f t="shared" si="9"/>
        <v>2.0000000000000002E-5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0.25</v>
      </c>
      <c r="C92" s="54"/>
      <c r="D92" s="54">
        <f t="shared" si="8"/>
        <v>0.33</v>
      </c>
      <c r="E92" s="55"/>
      <c r="F92" s="43"/>
      <c r="G92" s="54">
        <f>(BAWANA!Q89+BAWANA!R89+BAWANA!S89+BAWANA!T89)/4000</f>
        <v>2.0000000000000002E-5</v>
      </c>
      <c r="H92" s="54">
        <f>(BAWANA!U89+BAWANA!V89)/4000</f>
        <v>0</v>
      </c>
      <c r="I92" s="54"/>
      <c r="J92" s="54">
        <f t="shared" si="9"/>
        <v>2.0000000000000002E-5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0.25</v>
      </c>
      <c r="C93" s="54"/>
      <c r="D93" s="54">
        <f t="shared" si="8"/>
        <v>0.33</v>
      </c>
      <c r="E93" s="55"/>
      <c r="F93" s="43"/>
      <c r="G93" s="54">
        <f>(BAWANA!Q90+BAWANA!R90+BAWANA!S90+BAWANA!T90)/4000</f>
        <v>2.0000000000000002E-5</v>
      </c>
      <c r="H93" s="54">
        <f>(BAWANA!U90+BAWANA!V90)/4000</f>
        <v>0</v>
      </c>
      <c r="I93" s="54"/>
      <c r="J93" s="54">
        <f t="shared" si="9"/>
        <v>2.0000000000000002E-5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0.25</v>
      </c>
      <c r="C94" s="54"/>
      <c r="D94" s="54">
        <f t="shared" si="8"/>
        <v>0.33</v>
      </c>
      <c r="E94" s="55"/>
      <c r="F94" s="43"/>
      <c r="G94" s="54">
        <f>(BAWANA!Q91+BAWANA!R91+BAWANA!S91+BAWANA!T91)/4000</f>
        <v>2.0000000000000002E-5</v>
      </c>
      <c r="H94" s="54">
        <f>(BAWANA!U91+BAWANA!V91)/4000</f>
        <v>0</v>
      </c>
      <c r="I94" s="54"/>
      <c r="J94" s="54">
        <f t="shared" si="9"/>
        <v>2.0000000000000002E-5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0.25</v>
      </c>
      <c r="C95" s="54"/>
      <c r="D95" s="54">
        <f t="shared" si="8"/>
        <v>0.33</v>
      </c>
      <c r="E95" s="55"/>
      <c r="F95" s="43"/>
      <c r="G95" s="54">
        <f>(BAWANA!Q92+BAWANA!R92+BAWANA!S92+BAWANA!T92)/4000</f>
        <v>2.0000000000000002E-5</v>
      </c>
      <c r="H95" s="54">
        <f>(BAWANA!U92+BAWANA!V92)/4000</f>
        <v>0</v>
      </c>
      <c r="I95" s="54"/>
      <c r="J95" s="54">
        <f t="shared" si="9"/>
        <v>2.0000000000000002E-5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0.25</v>
      </c>
      <c r="C96" s="54"/>
      <c r="D96" s="54">
        <f t="shared" si="8"/>
        <v>0.33</v>
      </c>
      <c r="E96" s="55"/>
      <c r="F96" s="43"/>
      <c r="G96" s="54">
        <f>(BAWANA!Q93+BAWANA!R93+BAWANA!S93+BAWANA!T93)/4000</f>
        <v>2.0000000000000002E-5</v>
      </c>
      <c r="H96" s="54">
        <f>(BAWANA!U93+BAWANA!V93)/4000</f>
        <v>0</v>
      </c>
      <c r="I96" s="54"/>
      <c r="J96" s="54">
        <f t="shared" si="9"/>
        <v>2.0000000000000002E-5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0.25</v>
      </c>
      <c r="C97" s="54"/>
      <c r="D97" s="54">
        <f t="shared" si="8"/>
        <v>0.33</v>
      </c>
      <c r="E97" s="55"/>
      <c r="F97" s="43"/>
      <c r="G97" s="54">
        <f>(BAWANA!Q94+BAWANA!R94+BAWANA!S94+BAWANA!T94)/4000</f>
        <v>2.0000000000000002E-5</v>
      </c>
      <c r="H97" s="54">
        <f>(BAWANA!U94+BAWANA!V94)/4000</f>
        <v>0</v>
      </c>
      <c r="I97" s="54"/>
      <c r="J97" s="54">
        <f t="shared" si="9"/>
        <v>2.0000000000000002E-5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0.25</v>
      </c>
      <c r="C98" s="54"/>
      <c r="D98" s="54">
        <f t="shared" si="8"/>
        <v>0.33</v>
      </c>
      <c r="E98" s="55"/>
      <c r="F98" s="43"/>
      <c r="G98" s="54">
        <f>(BAWANA!Q95+BAWANA!R95+BAWANA!S95+BAWANA!T95)/4000</f>
        <v>2.0000000000000002E-5</v>
      </c>
      <c r="H98" s="54">
        <f>(BAWANA!U95+BAWANA!V95)/4000</f>
        <v>0</v>
      </c>
      <c r="I98" s="54"/>
      <c r="J98" s="54">
        <f t="shared" si="9"/>
        <v>2.0000000000000002E-5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0.25</v>
      </c>
      <c r="C99" s="54"/>
      <c r="D99" s="54">
        <f t="shared" si="8"/>
        <v>0.33</v>
      </c>
      <c r="E99" s="55"/>
      <c r="F99" s="43"/>
      <c r="G99" s="54">
        <f>(BAWANA!Q96+BAWANA!R96+BAWANA!S96+BAWANA!T96)/4000</f>
        <v>2.0000000000000002E-5</v>
      </c>
      <c r="H99" s="54">
        <f>(BAWANA!U96+BAWANA!V96)/4000</f>
        <v>0</v>
      </c>
      <c r="I99" s="54"/>
      <c r="J99" s="54">
        <f t="shared" si="9"/>
        <v>2.0000000000000002E-5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0.25</v>
      </c>
      <c r="C100" s="54"/>
      <c r="D100" s="54">
        <f t="shared" si="8"/>
        <v>0.33</v>
      </c>
      <c r="E100" s="55"/>
      <c r="F100" s="43"/>
      <c r="G100" s="54">
        <f>(BAWANA!Q97+BAWANA!R97+BAWANA!S97+BAWANA!T97)/4000</f>
        <v>2.0000000000000002E-5</v>
      </c>
      <c r="H100" s="54">
        <f>(BAWANA!U97+BAWANA!V97)/4000</f>
        <v>0</v>
      </c>
      <c r="I100" s="54"/>
      <c r="J100" s="54">
        <f t="shared" si="9"/>
        <v>2.0000000000000002E-5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0.25</v>
      </c>
      <c r="C101" s="54"/>
      <c r="D101" s="54">
        <f t="shared" si="8"/>
        <v>0.33</v>
      </c>
      <c r="E101" s="55"/>
      <c r="F101" s="43"/>
      <c r="G101" s="54">
        <f>(BAWANA!Q98+BAWANA!R98+BAWANA!S98+BAWANA!T98)/4000</f>
        <v>2.0000000000000002E-5</v>
      </c>
      <c r="H101" s="54">
        <f>(BAWANA!U98+BAWANA!V98)/4000</f>
        <v>0</v>
      </c>
      <c r="I101" s="54"/>
      <c r="J101" s="54">
        <f t="shared" si="9"/>
        <v>2.0000000000000002E-5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</v>
      </c>
      <c r="C102" s="54">
        <f t="shared" si="14"/>
        <v>0</v>
      </c>
      <c r="D102" s="54">
        <f t="shared" si="14"/>
        <v>31.679999999999922</v>
      </c>
      <c r="E102" s="54">
        <f t="shared" si="14"/>
        <v>0</v>
      </c>
      <c r="F102" s="54">
        <f t="shared" si="14"/>
        <v>0</v>
      </c>
      <c r="G102" s="54">
        <f t="shared" si="14"/>
        <v>1.9200000000000037E-3</v>
      </c>
      <c r="H102" s="54">
        <f t="shared" si="14"/>
        <v>0</v>
      </c>
      <c r="I102" s="54"/>
      <c r="J102" s="54">
        <f t="shared" si="14"/>
        <v>1.9200000000000037E-3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N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0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494</v>
      </c>
      <c r="X1" t="s">
        <v>495</v>
      </c>
      <c r="Y1" t="s">
        <v>495</v>
      </c>
      <c r="Z1" t="s">
        <v>496</v>
      </c>
      <c r="AA1" t="s">
        <v>497</v>
      </c>
      <c r="AB1" t="s">
        <v>498</v>
      </c>
      <c r="AC1" t="s">
        <v>499</v>
      </c>
      <c r="AD1" t="s">
        <v>495</v>
      </c>
      <c r="AE1" t="s">
        <v>498</v>
      </c>
      <c r="AF1" t="s">
        <v>500</v>
      </c>
      <c r="AG1" t="s">
        <v>495</v>
      </c>
      <c r="AH1" t="s">
        <v>501</v>
      </c>
      <c r="AI1" t="s">
        <v>502</v>
      </c>
      <c r="AJ1" t="s">
        <v>503</v>
      </c>
      <c r="AK1" t="s">
        <v>150</v>
      </c>
      <c r="AL1" t="s">
        <v>505</v>
      </c>
      <c r="AM1" t="s">
        <v>506</v>
      </c>
      <c r="AN1" t="s">
        <v>495</v>
      </c>
      <c r="AO1" t="s">
        <v>495</v>
      </c>
      <c r="AP1" t="s">
        <v>507</v>
      </c>
      <c r="AQ1" t="s">
        <v>495</v>
      </c>
      <c r="AR1" t="s">
        <v>150</v>
      </c>
      <c r="AS1" t="s">
        <v>495</v>
      </c>
      <c r="AT1" t="s">
        <v>495</v>
      </c>
      <c r="AU1" t="s">
        <v>509</v>
      </c>
      <c r="AV1" t="s">
        <v>510</v>
      </c>
      <c r="AW1" t="s">
        <v>511</v>
      </c>
      <c r="AX1" t="s">
        <v>510</v>
      </c>
    </row>
    <row r="2" spans="1:5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45051</v>
      </c>
      <c r="W2" s="30" t="s">
        <v>149</v>
      </c>
      <c r="X2" t="s">
        <v>240</v>
      </c>
      <c r="Y2" t="s">
        <v>270</v>
      </c>
      <c r="Z2" t="s">
        <v>153</v>
      </c>
      <c r="AA2" t="s">
        <v>153</v>
      </c>
      <c r="AB2" t="s">
        <v>150</v>
      </c>
      <c r="AC2" t="s">
        <v>150</v>
      </c>
      <c r="AD2" t="s">
        <v>232</v>
      </c>
      <c r="AE2" t="s">
        <v>150</v>
      </c>
      <c r="AF2" t="s">
        <v>153</v>
      </c>
      <c r="AG2" t="s">
        <v>282</v>
      </c>
      <c r="AH2" t="s">
        <v>152</v>
      </c>
      <c r="AI2" t="s">
        <v>149</v>
      </c>
      <c r="AJ2" t="s">
        <v>149</v>
      </c>
      <c r="AK2" t="s">
        <v>504</v>
      </c>
      <c r="AL2" t="s">
        <v>149</v>
      </c>
      <c r="AM2" t="s">
        <v>152</v>
      </c>
      <c r="AN2" t="s">
        <v>237</v>
      </c>
      <c r="AO2" t="s">
        <v>268</v>
      </c>
      <c r="AP2" t="s">
        <v>246</v>
      </c>
      <c r="AQ2" t="s">
        <v>281</v>
      </c>
      <c r="AR2" t="s">
        <v>508</v>
      </c>
      <c r="AS2" t="s">
        <v>269</v>
      </c>
      <c r="AT2" t="s">
        <v>283</v>
      </c>
      <c r="AU2" t="s">
        <v>391</v>
      </c>
      <c r="AV2" t="s">
        <v>149</v>
      </c>
      <c r="AW2" t="s">
        <v>405</v>
      </c>
      <c r="AX2" t="s">
        <v>150</v>
      </c>
    </row>
    <row r="3" spans="1:5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454.25</v>
      </c>
      <c r="I3" s="95">
        <v>62.019999999999996</v>
      </c>
      <c r="J3" s="95">
        <v>124.10000000000001</v>
      </c>
      <c r="K3" s="95">
        <v>69.59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214.83</v>
      </c>
      <c r="X3">
        <v>0.56000000000000005</v>
      </c>
      <c r="Y3">
        <v>0.64</v>
      </c>
      <c r="Z3">
        <v>67.08</v>
      </c>
      <c r="AA3">
        <v>15.04</v>
      </c>
      <c r="AB3">
        <v>12.25</v>
      </c>
      <c r="AC3">
        <v>12.66</v>
      </c>
      <c r="AD3">
        <v>0.64</v>
      </c>
      <c r="AE3">
        <v>36.47</v>
      </c>
      <c r="AF3">
        <v>41.56</v>
      </c>
      <c r="AG3">
        <v>0.72</v>
      </c>
      <c r="AH3">
        <v>6.77</v>
      </c>
      <c r="AI3">
        <v>115.98</v>
      </c>
      <c r="AJ3">
        <v>48.32</v>
      </c>
      <c r="AK3">
        <v>0</v>
      </c>
      <c r="AL3">
        <v>42.97</v>
      </c>
      <c r="AM3">
        <v>62.82</v>
      </c>
      <c r="AN3">
        <v>0.42</v>
      </c>
      <c r="AO3">
        <v>0.7</v>
      </c>
      <c r="AP3">
        <v>25.48</v>
      </c>
      <c r="AQ3">
        <v>0.37</v>
      </c>
      <c r="AR3">
        <v>0</v>
      </c>
      <c r="AS3">
        <v>0.42</v>
      </c>
      <c r="AT3">
        <v>0.36</v>
      </c>
      <c r="AU3">
        <v>2.9</v>
      </c>
      <c r="AV3">
        <v>0</v>
      </c>
      <c r="AW3">
        <v>0</v>
      </c>
      <c r="AX3">
        <v>0</v>
      </c>
    </row>
    <row r="4" spans="1:50">
      <c r="A4" t="s">
        <v>240</v>
      </c>
      <c r="B4" t="s">
        <v>232</v>
      </c>
      <c r="C4" t="s">
        <v>234</v>
      </c>
      <c r="G4" t="s">
        <v>46</v>
      </c>
      <c r="H4" s="115">
        <v>454.25</v>
      </c>
      <c r="I4" s="88">
        <v>62.019999999999996</v>
      </c>
      <c r="J4" s="88">
        <v>124.10000000000001</v>
      </c>
      <c r="K4" s="88">
        <v>69.59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214.83</v>
      </c>
      <c r="X4">
        <v>0.56000000000000005</v>
      </c>
      <c r="Y4">
        <v>0.64</v>
      </c>
      <c r="Z4">
        <v>67.08</v>
      </c>
      <c r="AA4">
        <v>15.04</v>
      </c>
      <c r="AB4">
        <v>12.25</v>
      </c>
      <c r="AC4">
        <v>12.66</v>
      </c>
      <c r="AD4">
        <v>0.64</v>
      </c>
      <c r="AE4">
        <v>36.47</v>
      </c>
      <c r="AF4">
        <v>41.56</v>
      </c>
      <c r="AG4">
        <v>0.72</v>
      </c>
      <c r="AH4">
        <v>6.77</v>
      </c>
      <c r="AI4">
        <v>115.98</v>
      </c>
      <c r="AJ4">
        <v>48.32</v>
      </c>
      <c r="AK4">
        <v>0</v>
      </c>
      <c r="AL4">
        <v>42.97</v>
      </c>
      <c r="AM4">
        <v>62.82</v>
      </c>
      <c r="AN4">
        <v>0.42</v>
      </c>
      <c r="AO4">
        <v>0.7</v>
      </c>
      <c r="AP4">
        <v>25.48</v>
      </c>
      <c r="AQ4">
        <v>0.37</v>
      </c>
      <c r="AR4">
        <v>0</v>
      </c>
      <c r="AS4">
        <v>0.42</v>
      </c>
      <c r="AT4">
        <v>0.36</v>
      </c>
      <c r="AU4">
        <v>2.9</v>
      </c>
      <c r="AV4">
        <v>0</v>
      </c>
      <c r="AW4">
        <v>0</v>
      </c>
      <c r="AX4">
        <v>0</v>
      </c>
    </row>
    <row r="5" spans="1:50">
      <c r="A5" t="s">
        <v>241</v>
      </c>
      <c r="B5" t="s">
        <v>233</v>
      </c>
      <c r="C5" t="s">
        <v>235</v>
      </c>
      <c r="G5" t="s">
        <v>47</v>
      </c>
      <c r="H5" s="115">
        <v>454.25</v>
      </c>
      <c r="I5" s="88">
        <v>62.019999999999996</v>
      </c>
      <c r="J5" s="88">
        <v>124.10000000000001</v>
      </c>
      <c r="K5" s="88">
        <v>69.59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214.83</v>
      </c>
      <c r="X5">
        <v>0.56000000000000005</v>
      </c>
      <c r="Y5">
        <v>0.64</v>
      </c>
      <c r="Z5">
        <v>67.08</v>
      </c>
      <c r="AA5">
        <v>15.04</v>
      </c>
      <c r="AB5">
        <v>12.25</v>
      </c>
      <c r="AC5">
        <v>12.66</v>
      </c>
      <c r="AD5">
        <v>0.64</v>
      </c>
      <c r="AE5">
        <v>36.47</v>
      </c>
      <c r="AF5">
        <v>41.56</v>
      </c>
      <c r="AG5">
        <v>0.72</v>
      </c>
      <c r="AH5">
        <v>6.77</v>
      </c>
      <c r="AI5">
        <v>115.98</v>
      </c>
      <c r="AJ5">
        <v>48.32</v>
      </c>
      <c r="AK5">
        <v>0</v>
      </c>
      <c r="AL5">
        <v>42.97</v>
      </c>
      <c r="AM5">
        <v>62.82</v>
      </c>
      <c r="AN5">
        <v>0.42</v>
      </c>
      <c r="AO5">
        <v>0.7</v>
      </c>
      <c r="AP5">
        <v>25.48</v>
      </c>
      <c r="AQ5">
        <v>0.37</v>
      </c>
      <c r="AR5">
        <v>0</v>
      </c>
      <c r="AS5">
        <v>0.42</v>
      </c>
      <c r="AT5">
        <v>0.36</v>
      </c>
      <c r="AU5">
        <v>2.9</v>
      </c>
      <c r="AV5">
        <v>0</v>
      </c>
      <c r="AW5">
        <v>0</v>
      </c>
      <c r="AX5">
        <v>0</v>
      </c>
    </row>
    <row r="6" spans="1:50">
      <c r="A6" t="s">
        <v>242</v>
      </c>
      <c r="B6" t="s">
        <v>264</v>
      </c>
      <c r="C6" t="s">
        <v>236</v>
      </c>
      <c r="G6" t="s">
        <v>48</v>
      </c>
      <c r="H6" s="115">
        <v>454.25</v>
      </c>
      <c r="I6" s="88">
        <v>62.019999999999996</v>
      </c>
      <c r="J6" s="88">
        <v>124.10000000000001</v>
      </c>
      <c r="K6" s="88">
        <v>69.59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214.83</v>
      </c>
      <c r="X6">
        <v>0.56000000000000005</v>
      </c>
      <c r="Y6">
        <v>0.64</v>
      </c>
      <c r="Z6">
        <v>67.08</v>
      </c>
      <c r="AA6">
        <v>15.04</v>
      </c>
      <c r="AB6">
        <v>12.25</v>
      </c>
      <c r="AC6">
        <v>12.66</v>
      </c>
      <c r="AD6">
        <v>0.64</v>
      </c>
      <c r="AE6">
        <v>36.47</v>
      </c>
      <c r="AF6">
        <v>41.56</v>
      </c>
      <c r="AG6">
        <v>0.72</v>
      </c>
      <c r="AH6">
        <v>6.77</v>
      </c>
      <c r="AI6">
        <v>115.98</v>
      </c>
      <c r="AJ6">
        <v>48.32</v>
      </c>
      <c r="AK6">
        <v>0</v>
      </c>
      <c r="AL6">
        <v>42.97</v>
      </c>
      <c r="AM6">
        <v>62.82</v>
      </c>
      <c r="AN6">
        <v>0.42</v>
      </c>
      <c r="AO6">
        <v>0.7</v>
      </c>
      <c r="AP6">
        <v>25.48</v>
      </c>
      <c r="AQ6">
        <v>0.37</v>
      </c>
      <c r="AR6">
        <v>0</v>
      </c>
      <c r="AS6">
        <v>0.42</v>
      </c>
      <c r="AT6">
        <v>0.36</v>
      </c>
      <c r="AU6">
        <v>2.9</v>
      </c>
      <c r="AV6">
        <v>0</v>
      </c>
      <c r="AW6">
        <v>0</v>
      </c>
      <c r="AX6">
        <v>0</v>
      </c>
    </row>
    <row r="7" spans="1:50">
      <c r="A7" t="s">
        <v>243</v>
      </c>
      <c r="B7" t="s">
        <v>299</v>
      </c>
      <c r="C7" t="s">
        <v>265</v>
      </c>
      <c r="G7" t="s">
        <v>49</v>
      </c>
      <c r="H7" s="115">
        <v>454.25</v>
      </c>
      <c r="I7" s="88">
        <v>62.019999999999996</v>
      </c>
      <c r="J7" s="88">
        <v>124.10000000000001</v>
      </c>
      <c r="K7" s="88">
        <v>69.59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214.83</v>
      </c>
      <c r="X7">
        <v>0.56000000000000005</v>
      </c>
      <c r="Y7">
        <v>0.64</v>
      </c>
      <c r="Z7">
        <v>67.08</v>
      </c>
      <c r="AA7">
        <v>15.04</v>
      </c>
      <c r="AB7">
        <v>12.25</v>
      </c>
      <c r="AC7">
        <v>12.66</v>
      </c>
      <c r="AD7">
        <v>0.64</v>
      </c>
      <c r="AE7">
        <v>36.47</v>
      </c>
      <c r="AF7">
        <v>41.56</v>
      </c>
      <c r="AG7">
        <v>0.72</v>
      </c>
      <c r="AH7">
        <v>6.77</v>
      </c>
      <c r="AI7">
        <v>115.98</v>
      </c>
      <c r="AJ7">
        <v>48.32</v>
      </c>
      <c r="AK7">
        <v>0</v>
      </c>
      <c r="AL7">
        <v>42.97</v>
      </c>
      <c r="AM7">
        <v>62.82</v>
      </c>
      <c r="AN7">
        <v>0.42</v>
      </c>
      <c r="AO7">
        <v>0.7</v>
      </c>
      <c r="AP7">
        <v>25.48</v>
      </c>
      <c r="AQ7">
        <v>0.37</v>
      </c>
      <c r="AR7">
        <v>0</v>
      </c>
      <c r="AS7">
        <v>0.42</v>
      </c>
      <c r="AT7">
        <v>0.36</v>
      </c>
      <c r="AU7">
        <v>2.9</v>
      </c>
      <c r="AV7">
        <v>0</v>
      </c>
      <c r="AW7">
        <v>0</v>
      </c>
      <c r="AX7">
        <v>0</v>
      </c>
    </row>
    <row r="8" spans="1:50">
      <c r="A8" t="s">
        <v>244</v>
      </c>
      <c r="B8" t="s">
        <v>341</v>
      </c>
      <c r="C8" t="s">
        <v>237</v>
      </c>
      <c r="G8" t="s">
        <v>50</v>
      </c>
      <c r="H8" s="115">
        <v>454.25</v>
      </c>
      <c r="I8" s="88">
        <v>62.019999999999996</v>
      </c>
      <c r="J8" s="88">
        <v>124.10000000000001</v>
      </c>
      <c r="K8" s="88">
        <v>69.59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214.83</v>
      </c>
      <c r="X8">
        <v>0.56000000000000005</v>
      </c>
      <c r="Y8">
        <v>0.64</v>
      </c>
      <c r="Z8">
        <v>67.08</v>
      </c>
      <c r="AA8">
        <v>15.04</v>
      </c>
      <c r="AB8">
        <v>12.25</v>
      </c>
      <c r="AC8">
        <v>12.66</v>
      </c>
      <c r="AD8">
        <v>0.64</v>
      </c>
      <c r="AE8">
        <v>36.47</v>
      </c>
      <c r="AF8">
        <v>41.56</v>
      </c>
      <c r="AG8">
        <v>0.72</v>
      </c>
      <c r="AH8">
        <v>6.77</v>
      </c>
      <c r="AI8">
        <v>115.98</v>
      </c>
      <c r="AJ8">
        <v>48.32</v>
      </c>
      <c r="AK8">
        <v>0</v>
      </c>
      <c r="AL8">
        <v>42.97</v>
      </c>
      <c r="AM8">
        <v>62.82</v>
      </c>
      <c r="AN8">
        <v>0.42</v>
      </c>
      <c r="AO8">
        <v>0.7</v>
      </c>
      <c r="AP8">
        <v>25.48</v>
      </c>
      <c r="AQ8">
        <v>0.37</v>
      </c>
      <c r="AR8">
        <v>0</v>
      </c>
      <c r="AS8">
        <v>0.42</v>
      </c>
      <c r="AT8">
        <v>0.36</v>
      </c>
      <c r="AU8">
        <v>2.9</v>
      </c>
      <c r="AV8">
        <v>0</v>
      </c>
      <c r="AW8">
        <v>0</v>
      </c>
      <c r="AX8">
        <v>0</v>
      </c>
    </row>
    <row r="9" spans="1:50">
      <c r="A9" t="s">
        <v>245</v>
      </c>
      <c r="B9" t="s">
        <v>361</v>
      </c>
      <c r="C9" t="s">
        <v>238</v>
      </c>
      <c r="G9" t="s">
        <v>51</v>
      </c>
      <c r="H9" s="115">
        <v>454.25</v>
      </c>
      <c r="I9" s="88">
        <v>62.019999999999996</v>
      </c>
      <c r="J9" s="88">
        <v>124.10000000000001</v>
      </c>
      <c r="K9" s="88">
        <v>69.59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214.83</v>
      </c>
      <c r="X9">
        <v>0.56000000000000005</v>
      </c>
      <c r="Y9">
        <v>0.64</v>
      </c>
      <c r="Z9">
        <v>67.08</v>
      </c>
      <c r="AA9">
        <v>15.04</v>
      </c>
      <c r="AB9">
        <v>12.25</v>
      </c>
      <c r="AC9">
        <v>12.66</v>
      </c>
      <c r="AD9">
        <v>0.64</v>
      </c>
      <c r="AE9">
        <v>36.47</v>
      </c>
      <c r="AF9">
        <v>41.56</v>
      </c>
      <c r="AG9">
        <v>0.72</v>
      </c>
      <c r="AH9">
        <v>6.77</v>
      </c>
      <c r="AI9">
        <v>115.98</v>
      </c>
      <c r="AJ9">
        <v>48.32</v>
      </c>
      <c r="AK9">
        <v>0</v>
      </c>
      <c r="AL9">
        <v>42.97</v>
      </c>
      <c r="AM9">
        <v>62.82</v>
      </c>
      <c r="AN9">
        <v>0.42</v>
      </c>
      <c r="AO9">
        <v>0.7</v>
      </c>
      <c r="AP9">
        <v>25.48</v>
      </c>
      <c r="AQ9">
        <v>0.37</v>
      </c>
      <c r="AR9">
        <v>0</v>
      </c>
      <c r="AS9">
        <v>0.42</v>
      </c>
      <c r="AT9">
        <v>0.36</v>
      </c>
      <c r="AU9">
        <v>2.9</v>
      </c>
      <c r="AV9">
        <v>0</v>
      </c>
      <c r="AW9">
        <v>0</v>
      </c>
      <c r="AX9">
        <v>0</v>
      </c>
    </row>
    <row r="10" spans="1:50">
      <c r="A10" t="s">
        <v>266</v>
      </c>
      <c r="C10" t="s">
        <v>239</v>
      </c>
      <c r="G10" t="s">
        <v>52</v>
      </c>
      <c r="H10" s="115">
        <v>454.25</v>
      </c>
      <c r="I10" s="88">
        <v>62.019999999999996</v>
      </c>
      <c r="J10" s="88">
        <v>124.10000000000001</v>
      </c>
      <c r="K10" s="88">
        <v>69.59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214.83</v>
      </c>
      <c r="X10">
        <v>0.56000000000000005</v>
      </c>
      <c r="Y10">
        <v>0.64</v>
      </c>
      <c r="Z10">
        <v>67.08</v>
      </c>
      <c r="AA10">
        <v>15.04</v>
      </c>
      <c r="AB10">
        <v>12.25</v>
      </c>
      <c r="AC10">
        <v>12.66</v>
      </c>
      <c r="AD10">
        <v>0.64</v>
      </c>
      <c r="AE10">
        <v>36.47</v>
      </c>
      <c r="AF10">
        <v>41.56</v>
      </c>
      <c r="AG10">
        <v>0.72</v>
      </c>
      <c r="AH10">
        <v>6.77</v>
      </c>
      <c r="AI10">
        <v>115.98</v>
      </c>
      <c r="AJ10">
        <v>48.32</v>
      </c>
      <c r="AK10">
        <v>0</v>
      </c>
      <c r="AL10">
        <v>42.97</v>
      </c>
      <c r="AM10">
        <v>62.82</v>
      </c>
      <c r="AN10">
        <v>0.42</v>
      </c>
      <c r="AO10">
        <v>0.7</v>
      </c>
      <c r="AP10">
        <v>25.48</v>
      </c>
      <c r="AQ10">
        <v>0.37</v>
      </c>
      <c r="AR10">
        <v>0</v>
      </c>
      <c r="AS10">
        <v>0.42</v>
      </c>
      <c r="AT10">
        <v>0.36</v>
      </c>
      <c r="AU10">
        <v>2.9</v>
      </c>
      <c r="AV10">
        <v>0</v>
      </c>
      <c r="AW10">
        <v>0</v>
      </c>
      <c r="AX10">
        <v>0</v>
      </c>
    </row>
    <row r="11" spans="1:50">
      <c r="A11" t="s">
        <v>246</v>
      </c>
      <c r="C11" t="s">
        <v>342</v>
      </c>
      <c r="G11" t="s">
        <v>53</v>
      </c>
      <c r="H11" s="115">
        <v>454.25</v>
      </c>
      <c r="I11" s="88">
        <v>62.019999999999996</v>
      </c>
      <c r="J11" s="88">
        <v>124.01</v>
      </c>
      <c r="K11" s="88">
        <v>69.59</v>
      </c>
      <c r="L11" s="88">
        <v>0</v>
      </c>
      <c r="M11" s="116">
        <v>0</v>
      </c>
      <c r="N11" s="115">
        <v>0</v>
      </c>
      <c r="O11" s="88">
        <v>40</v>
      </c>
      <c r="P11" s="88">
        <v>0</v>
      </c>
      <c r="Q11" s="88">
        <v>0</v>
      </c>
      <c r="R11" s="88">
        <v>0</v>
      </c>
      <c r="S11" s="116">
        <v>0</v>
      </c>
      <c r="W11">
        <v>214.83</v>
      </c>
      <c r="X11">
        <v>0.56000000000000005</v>
      </c>
      <c r="Y11">
        <v>0.64</v>
      </c>
      <c r="Z11">
        <v>67.08</v>
      </c>
      <c r="AA11">
        <v>14.95</v>
      </c>
      <c r="AB11">
        <v>12.25</v>
      </c>
      <c r="AC11">
        <v>12.66</v>
      </c>
      <c r="AD11">
        <v>0.64</v>
      </c>
      <c r="AE11">
        <v>36.47</v>
      </c>
      <c r="AF11">
        <v>41.56</v>
      </c>
      <c r="AG11">
        <v>0.72</v>
      </c>
      <c r="AH11">
        <v>6.77</v>
      </c>
      <c r="AI11">
        <v>115.98</v>
      </c>
      <c r="AJ11">
        <v>48.32</v>
      </c>
      <c r="AK11">
        <v>10</v>
      </c>
      <c r="AL11">
        <v>42.97</v>
      </c>
      <c r="AM11">
        <v>62.82</v>
      </c>
      <c r="AN11">
        <v>0.42</v>
      </c>
      <c r="AO11">
        <v>0.7</v>
      </c>
      <c r="AP11">
        <v>25.48</v>
      </c>
      <c r="AQ11">
        <v>0.37</v>
      </c>
      <c r="AR11">
        <v>30</v>
      </c>
      <c r="AS11">
        <v>0.42</v>
      </c>
      <c r="AT11">
        <v>0.36</v>
      </c>
      <c r="AU11">
        <v>2.9</v>
      </c>
      <c r="AV11">
        <v>0</v>
      </c>
      <c r="AW11">
        <v>0</v>
      </c>
      <c r="AX11">
        <v>0</v>
      </c>
    </row>
    <row r="12" spans="1:50">
      <c r="A12" t="s">
        <v>247</v>
      </c>
      <c r="C12" t="s">
        <v>362</v>
      </c>
      <c r="G12" t="s">
        <v>54</v>
      </c>
      <c r="H12" s="115">
        <v>454.25</v>
      </c>
      <c r="I12" s="88">
        <v>62.019999999999996</v>
      </c>
      <c r="J12" s="88">
        <v>124.01</v>
      </c>
      <c r="K12" s="88">
        <v>69.59</v>
      </c>
      <c r="L12" s="88">
        <v>0</v>
      </c>
      <c r="M12" s="116">
        <v>0</v>
      </c>
      <c r="N12" s="115">
        <v>0</v>
      </c>
      <c r="O12" s="88">
        <v>40</v>
      </c>
      <c r="P12" s="88">
        <v>0</v>
      </c>
      <c r="Q12" s="88">
        <v>0</v>
      </c>
      <c r="R12" s="88">
        <v>0</v>
      </c>
      <c r="S12" s="116">
        <v>0</v>
      </c>
      <c r="W12">
        <v>214.83</v>
      </c>
      <c r="X12">
        <v>0.56000000000000005</v>
      </c>
      <c r="Y12">
        <v>0.64</v>
      </c>
      <c r="Z12">
        <v>67.08</v>
      </c>
      <c r="AA12">
        <v>14.95</v>
      </c>
      <c r="AB12">
        <v>12.25</v>
      </c>
      <c r="AC12">
        <v>12.66</v>
      </c>
      <c r="AD12">
        <v>0.64</v>
      </c>
      <c r="AE12">
        <v>36.47</v>
      </c>
      <c r="AF12">
        <v>41.56</v>
      </c>
      <c r="AG12">
        <v>0.72</v>
      </c>
      <c r="AH12">
        <v>6.77</v>
      </c>
      <c r="AI12">
        <v>115.98</v>
      </c>
      <c r="AJ12">
        <v>48.32</v>
      </c>
      <c r="AK12">
        <v>10</v>
      </c>
      <c r="AL12">
        <v>42.97</v>
      </c>
      <c r="AM12">
        <v>62.82</v>
      </c>
      <c r="AN12">
        <v>0.42</v>
      </c>
      <c r="AO12">
        <v>0.7</v>
      </c>
      <c r="AP12">
        <v>25.48</v>
      </c>
      <c r="AQ12">
        <v>0.37</v>
      </c>
      <c r="AR12">
        <v>30</v>
      </c>
      <c r="AS12">
        <v>0.42</v>
      </c>
      <c r="AT12">
        <v>0.36</v>
      </c>
      <c r="AU12">
        <v>2.9</v>
      </c>
      <c r="AV12">
        <v>0</v>
      </c>
      <c r="AW12">
        <v>0</v>
      </c>
      <c r="AX12">
        <v>0</v>
      </c>
    </row>
    <row r="13" spans="1:50">
      <c r="A13" t="s">
        <v>248</v>
      </c>
      <c r="G13" t="s">
        <v>55</v>
      </c>
      <c r="H13" s="115">
        <v>454.25</v>
      </c>
      <c r="I13" s="88">
        <v>62.019999999999996</v>
      </c>
      <c r="J13" s="88">
        <v>124.01</v>
      </c>
      <c r="K13" s="88">
        <v>69.59</v>
      </c>
      <c r="L13" s="88">
        <v>0</v>
      </c>
      <c r="M13" s="116">
        <v>0</v>
      </c>
      <c r="N13" s="115">
        <v>0</v>
      </c>
      <c r="O13" s="88">
        <v>40</v>
      </c>
      <c r="P13" s="88">
        <v>0</v>
      </c>
      <c r="Q13" s="88">
        <v>0</v>
      </c>
      <c r="R13" s="88">
        <v>0</v>
      </c>
      <c r="S13" s="116">
        <v>0</v>
      </c>
      <c r="W13">
        <v>214.83</v>
      </c>
      <c r="X13">
        <v>0.56000000000000005</v>
      </c>
      <c r="Y13">
        <v>0.64</v>
      </c>
      <c r="Z13">
        <v>67.08</v>
      </c>
      <c r="AA13">
        <v>14.95</v>
      </c>
      <c r="AB13">
        <v>12.25</v>
      </c>
      <c r="AC13">
        <v>12.66</v>
      </c>
      <c r="AD13">
        <v>0.64</v>
      </c>
      <c r="AE13">
        <v>36.47</v>
      </c>
      <c r="AF13">
        <v>41.56</v>
      </c>
      <c r="AG13">
        <v>0.72</v>
      </c>
      <c r="AH13">
        <v>6.77</v>
      </c>
      <c r="AI13">
        <v>115.98</v>
      </c>
      <c r="AJ13">
        <v>48.32</v>
      </c>
      <c r="AK13">
        <v>10</v>
      </c>
      <c r="AL13">
        <v>42.97</v>
      </c>
      <c r="AM13">
        <v>62.82</v>
      </c>
      <c r="AN13">
        <v>0.42</v>
      </c>
      <c r="AO13">
        <v>0.7</v>
      </c>
      <c r="AP13">
        <v>25.48</v>
      </c>
      <c r="AQ13">
        <v>0.37</v>
      </c>
      <c r="AR13">
        <v>30</v>
      </c>
      <c r="AS13">
        <v>0.42</v>
      </c>
      <c r="AT13">
        <v>0.36</v>
      </c>
      <c r="AU13">
        <v>2.9</v>
      </c>
      <c r="AV13">
        <v>0</v>
      </c>
      <c r="AW13">
        <v>0</v>
      </c>
      <c r="AX13">
        <v>0</v>
      </c>
    </row>
    <row r="14" spans="1:50">
      <c r="A14" t="s">
        <v>249</v>
      </c>
      <c r="G14" t="s">
        <v>56</v>
      </c>
      <c r="H14" s="115">
        <v>454.25</v>
      </c>
      <c r="I14" s="88">
        <v>62.019999999999996</v>
      </c>
      <c r="J14" s="88">
        <v>124.01</v>
      </c>
      <c r="K14" s="88">
        <v>69.59</v>
      </c>
      <c r="L14" s="88">
        <v>0</v>
      </c>
      <c r="M14" s="116">
        <v>0</v>
      </c>
      <c r="N14" s="115">
        <v>0</v>
      </c>
      <c r="O14" s="88">
        <v>40</v>
      </c>
      <c r="P14" s="88">
        <v>0</v>
      </c>
      <c r="Q14" s="88">
        <v>0</v>
      </c>
      <c r="R14" s="88">
        <v>0</v>
      </c>
      <c r="S14" s="116">
        <v>0</v>
      </c>
      <c r="W14">
        <v>214.83</v>
      </c>
      <c r="X14">
        <v>0.56000000000000005</v>
      </c>
      <c r="Y14">
        <v>0.64</v>
      </c>
      <c r="Z14">
        <v>67.08</v>
      </c>
      <c r="AA14">
        <v>14.95</v>
      </c>
      <c r="AB14">
        <v>12.25</v>
      </c>
      <c r="AC14">
        <v>12.66</v>
      </c>
      <c r="AD14">
        <v>0.64</v>
      </c>
      <c r="AE14">
        <v>36.47</v>
      </c>
      <c r="AF14">
        <v>41.56</v>
      </c>
      <c r="AG14">
        <v>0.72</v>
      </c>
      <c r="AH14">
        <v>6.77</v>
      </c>
      <c r="AI14">
        <v>115.98</v>
      </c>
      <c r="AJ14">
        <v>48.32</v>
      </c>
      <c r="AK14">
        <v>10</v>
      </c>
      <c r="AL14">
        <v>42.97</v>
      </c>
      <c r="AM14">
        <v>62.82</v>
      </c>
      <c r="AN14">
        <v>0.42</v>
      </c>
      <c r="AO14">
        <v>0.7</v>
      </c>
      <c r="AP14">
        <v>25.48</v>
      </c>
      <c r="AQ14">
        <v>0.37</v>
      </c>
      <c r="AR14">
        <v>30</v>
      </c>
      <c r="AS14">
        <v>0.42</v>
      </c>
      <c r="AT14">
        <v>0.36</v>
      </c>
      <c r="AU14">
        <v>2.9</v>
      </c>
      <c r="AV14">
        <v>0</v>
      </c>
      <c r="AW14">
        <v>0</v>
      </c>
      <c r="AX14">
        <v>0</v>
      </c>
    </row>
    <row r="15" spans="1:50">
      <c r="A15" t="s">
        <v>250</v>
      </c>
      <c r="G15" t="s">
        <v>57</v>
      </c>
      <c r="H15" s="115">
        <v>454.25</v>
      </c>
      <c r="I15" s="88">
        <v>25.55</v>
      </c>
      <c r="J15" s="88">
        <v>124.01</v>
      </c>
      <c r="K15" s="88">
        <v>69.59</v>
      </c>
      <c r="L15" s="88">
        <v>0</v>
      </c>
      <c r="M15" s="116">
        <v>0</v>
      </c>
      <c r="N15" s="115">
        <v>0</v>
      </c>
      <c r="O15" s="88">
        <v>40</v>
      </c>
      <c r="P15" s="88">
        <v>0</v>
      </c>
      <c r="Q15" s="88">
        <v>0</v>
      </c>
      <c r="R15" s="88">
        <v>0</v>
      </c>
      <c r="S15" s="116">
        <v>0</v>
      </c>
      <c r="W15">
        <v>214.83</v>
      </c>
      <c r="X15">
        <v>0.56000000000000005</v>
      </c>
      <c r="Y15">
        <v>0.64</v>
      </c>
      <c r="Z15">
        <v>67.08</v>
      </c>
      <c r="AA15">
        <v>14.95</v>
      </c>
      <c r="AB15">
        <v>12.25</v>
      </c>
      <c r="AC15">
        <v>12.66</v>
      </c>
      <c r="AD15">
        <v>0.64</v>
      </c>
      <c r="AE15">
        <v>0</v>
      </c>
      <c r="AF15">
        <v>41.56</v>
      </c>
      <c r="AG15">
        <v>0.72</v>
      </c>
      <c r="AH15">
        <v>6.77</v>
      </c>
      <c r="AI15">
        <v>115.98</v>
      </c>
      <c r="AJ15">
        <v>48.32</v>
      </c>
      <c r="AK15">
        <v>10</v>
      </c>
      <c r="AL15">
        <v>42.97</v>
      </c>
      <c r="AM15">
        <v>62.82</v>
      </c>
      <c r="AN15">
        <v>0.42</v>
      </c>
      <c r="AO15">
        <v>0.7</v>
      </c>
      <c r="AP15">
        <v>25.48</v>
      </c>
      <c r="AQ15">
        <v>0.37</v>
      </c>
      <c r="AR15">
        <v>30</v>
      </c>
      <c r="AS15">
        <v>0.42</v>
      </c>
      <c r="AT15">
        <v>0.36</v>
      </c>
      <c r="AU15">
        <v>2.9</v>
      </c>
      <c r="AV15">
        <v>0</v>
      </c>
      <c r="AW15">
        <v>0</v>
      </c>
      <c r="AX15">
        <v>0</v>
      </c>
    </row>
    <row r="16" spans="1:50">
      <c r="A16" t="s">
        <v>251</v>
      </c>
      <c r="G16" t="s">
        <v>58</v>
      </c>
      <c r="H16" s="115">
        <v>454.25</v>
      </c>
      <c r="I16" s="88">
        <v>25.55</v>
      </c>
      <c r="J16" s="88">
        <v>124.01</v>
      </c>
      <c r="K16" s="88">
        <v>69.59</v>
      </c>
      <c r="L16" s="88">
        <v>0</v>
      </c>
      <c r="M16" s="116">
        <v>0</v>
      </c>
      <c r="N16" s="115">
        <v>0</v>
      </c>
      <c r="O16" s="88">
        <v>40</v>
      </c>
      <c r="P16" s="88">
        <v>0</v>
      </c>
      <c r="Q16" s="88">
        <v>0</v>
      </c>
      <c r="R16" s="88">
        <v>0</v>
      </c>
      <c r="S16" s="116">
        <v>0</v>
      </c>
      <c r="W16">
        <v>214.83</v>
      </c>
      <c r="X16">
        <v>0.56000000000000005</v>
      </c>
      <c r="Y16">
        <v>0.64</v>
      </c>
      <c r="Z16">
        <v>67.08</v>
      </c>
      <c r="AA16">
        <v>14.95</v>
      </c>
      <c r="AB16">
        <v>12.25</v>
      </c>
      <c r="AC16">
        <v>12.66</v>
      </c>
      <c r="AD16">
        <v>0.64</v>
      </c>
      <c r="AE16">
        <v>0</v>
      </c>
      <c r="AF16">
        <v>41.56</v>
      </c>
      <c r="AG16">
        <v>0.72</v>
      </c>
      <c r="AH16">
        <v>6.77</v>
      </c>
      <c r="AI16">
        <v>115.98</v>
      </c>
      <c r="AJ16">
        <v>48.32</v>
      </c>
      <c r="AK16">
        <v>10</v>
      </c>
      <c r="AL16">
        <v>42.97</v>
      </c>
      <c r="AM16">
        <v>62.82</v>
      </c>
      <c r="AN16">
        <v>0.42</v>
      </c>
      <c r="AO16">
        <v>0.7</v>
      </c>
      <c r="AP16">
        <v>25.48</v>
      </c>
      <c r="AQ16">
        <v>0.37</v>
      </c>
      <c r="AR16">
        <v>30</v>
      </c>
      <c r="AS16">
        <v>0.42</v>
      </c>
      <c r="AT16">
        <v>0.36</v>
      </c>
      <c r="AU16">
        <v>2.9</v>
      </c>
      <c r="AV16">
        <v>0</v>
      </c>
      <c r="AW16">
        <v>0</v>
      </c>
      <c r="AX16">
        <v>0</v>
      </c>
    </row>
    <row r="17" spans="1:50">
      <c r="A17" t="s">
        <v>252</v>
      </c>
      <c r="G17" t="s">
        <v>59</v>
      </c>
      <c r="H17" s="115">
        <v>454.25</v>
      </c>
      <c r="I17" s="88">
        <v>25.55</v>
      </c>
      <c r="J17" s="88">
        <v>124.01</v>
      </c>
      <c r="K17" s="88">
        <v>69.59</v>
      </c>
      <c r="L17" s="88">
        <v>0</v>
      </c>
      <c r="M17" s="116">
        <v>0</v>
      </c>
      <c r="N17" s="115">
        <v>0</v>
      </c>
      <c r="O17" s="88">
        <v>40</v>
      </c>
      <c r="P17" s="88">
        <v>0</v>
      </c>
      <c r="Q17" s="88">
        <v>0</v>
      </c>
      <c r="R17" s="88">
        <v>0</v>
      </c>
      <c r="S17" s="116">
        <v>0</v>
      </c>
      <c r="W17">
        <v>214.83</v>
      </c>
      <c r="X17">
        <v>0.56000000000000005</v>
      </c>
      <c r="Y17">
        <v>0.64</v>
      </c>
      <c r="Z17">
        <v>67.08</v>
      </c>
      <c r="AA17">
        <v>14.95</v>
      </c>
      <c r="AB17">
        <v>12.25</v>
      </c>
      <c r="AC17">
        <v>12.66</v>
      </c>
      <c r="AD17">
        <v>0.64</v>
      </c>
      <c r="AE17">
        <v>0</v>
      </c>
      <c r="AF17">
        <v>41.56</v>
      </c>
      <c r="AG17">
        <v>0.72</v>
      </c>
      <c r="AH17">
        <v>6.77</v>
      </c>
      <c r="AI17">
        <v>115.98</v>
      </c>
      <c r="AJ17">
        <v>48.32</v>
      </c>
      <c r="AK17">
        <v>10</v>
      </c>
      <c r="AL17">
        <v>42.97</v>
      </c>
      <c r="AM17">
        <v>62.82</v>
      </c>
      <c r="AN17">
        <v>0.42</v>
      </c>
      <c r="AO17">
        <v>0.7</v>
      </c>
      <c r="AP17">
        <v>25.48</v>
      </c>
      <c r="AQ17">
        <v>0.37</v>
      </c>
      <c r="AR17">
        <v>30</v>
      </c>
      <c r="AS17">
        <v>0.42</v>
      </c>
      <c r="AT17">
        <v>0.36</v>
      </c>
      <c r="AU17">
        <v>2.9</v>
      </c>
      <c r="AV17">
        <v>0</v>
      </c>
      <c r="AW17">
        <v>0</v>
      </c>
      <c r="AX17">
        <v>0</v>
      </c>
    </row>
    <row r="18" spans="1:50">
      <c r="A18" t="s">
        <v>253</v>
      </c>
      <c r="G18" t="s">
        <v>60</v>
      </c>
      <c r="H18" s="115">
        <v>454.25</v>
      </c>
      <c r="I18" s="88">
        <v>25.55</v>
      </c>
      <c r="J18" s="88">
        <v>124.01</v>
      </c>
      <c r="K18" s="88">
        <v>69.59</v>
      </c>
      <c r="L18" s="88">
        <v>0</v>
      </c>
      <c r="M18" s="116">
        <v>0</v>
      </c>
      <c r="N18" s="115">
        <v>0</v>
      </c>
      <c r="O18" s="88">
        <v>40</v>
      </c>
      <c r="P18" s="88">
        <v>0</v>
      </c>
      <c r="Q18" s="88">
        <v>0</v>
      </c>
      <c r="R18" s="88">
        <v>0</v>
      </c>
      <c r="S18" s="116">
        <v>0</v>
      </c>
      <c r="W18">
        <v>214.83</v>
      </c>
      <c r="X18">
        <v>0.56000000000000005</v>
      </c>
      <c r="Y18">
        <v>0.64</v>
      </c>
      <c r="Z18">
        <v>67.08</v>
      </c>
      <c r="AA18">
        <v>14.95</v>
      </c>
      <c r="AB18">
        <v>12.25</v>
      </c>
      <c r="AC18">
        <v>12.66</v>
      </c>
      <c r="AD18">
        <v>0.64</v>
      </c>
      <c r="AE18">
        <v>0</v>
      </c>
      <c r="AF18">
        <v>41.56</v>
      </c>
      <c r="AG18">
        <v>0.72</v>
      </c>
      <c r="AH18">
        <v>6.77</v>
      </c>
      <c r="AI18">
        <v>115.98</v>
      </c>
      <c r="AJ18">
        <v>48.32</v>
      </c>
      <c r="AK18">
        <v>10</v>
      </c>
      <c r="AL18">
        <v>42.97</v>
      </c>
      <c r="AM18">
        <v>62.82</v>
      </c>
      <c r="AN18">
        <v>0.42</v>
      </c>
      <c r="AO18">
        <v>0.7</v>
      </c>
      <c r="AP18">
        <v>25.48</v>
      </c>
      <c r="AQ18">
        <v>0.37</v>
      </c>
      <c r="AR18">
        <v>30</v>
      </c>
      <c r="AS18">
        <v>0.42</v>
      </c>
      <c r="AT18">
        <v>0.36</v>
      </c>
      <c r="AU18">
        <v>2.9</v>
      </c>
      <c r="AV18">
        <v>0</v>
      </c>
      <c r="AW18">
        <v>0</v>
      </c>
      <c r="AX18">
        <v>0</v>
      </c>
    </row>
    <row r="19" spans="1:50">
      <c r="A19" t="s">
        <v>267</v>
      </c>
      <c r="G19" t="s">
        <v>61</v>
      </c>
      <c r="H19" s="115">
        <v>454.25</v>
      </c>
      <c r="I19" s="88">
        <v>25.55</v>
      </c>
      <c r="J19" s="88">
        <v>123.92</v>
      </c>
      <c r="K19" s="88">
        <v>69.59</v>
      </c>
      <c r="L19" s="88">
        <v>0</v>
      </c>
      <c r="M19" s="116">
        <v>0</v>
      </c>
      <c r="N19" s="115">
        <v>0</v>
      </c>
      <c r="O19" s="88">
        <v>40</v>
      </c>
      <c r="P19" s="88">
        <v>0</v>
      </c>
      <c r="Q19" s="88">
        <v>0</v>
      </c>
      <c r="R19" s="88">
        <v>0</v>
      </c>
      <c r="S19" s="116">
        <v>0</v>
      </c>
      <c r="W19">
        <v>214.83</v>
      </c>
      <c r="X19">
        <v>0.56000000000000005</v>
      </c>
      <c r="Y19">
        <v>0.64</v>
      </c>
      <c r="Z19">
        <v>67.08</v>
      </c>
      <c r="AA19">
        <v>14.86</v>
      </c>
      <c r="AB19">
        <v>12.25</v>
      </c>
      <c r="AC19">
        <v>12.66</v>
      </c>
      <c r="AD19">
        <v>0.64</v>
      </c>
      <c r="AE19">
        <v>0</v>
      </c>
      <c r="AF19">
        <v>41.56</v>
      </c>
      <c r="AG19">
        <v>0.72</v>
      </c>
      <c r="AH19">
        <v>6.77</v>
      </c>
      <c r="AI19">
        <v>115.98</v>
      </c>
      <c r="AJ19">
        <v>48.32</v>
      </c>
      <c r="AK19">
        <v>10</v>
      </c>
      <c r="AL19">
        <v>42.97</v>
      </c>
      <c r="AM19">
        <v>62.82</v>
      </c>
      <c r="AN19">
        <v>0.42</v>
      </c>
      <c r="AO19">
        <v>0.7</v>
      </c>
      <c r="AP19">
        <v>25.48</v>
      </c>
      <c r="AQ19">
        <v>0.37</v>
      </c>
      <c r="AR19">
        <v>30</v>
      </c>
      <c r="AS19">
        <v>0.42</v>
      </c>
      <c r="AT19">
        <v>0.36</v>
      </c>
      <c r="AU19">
        <v>2.9</v>
      </c>
      <c r="AV19">
        <v>0</v>
      </c>
      <c r="AW19">
        <v>0</v>
      </c>
      <c r="AX19">
        <v>0</v>
      </c>
    </row>
    <row r="20" spans="1:50">
      <c r="A20" t="s">
        <v>268</v>
      </c>
      <c r="G20" t="s">
        <v>62</v>
      </c>
      <c r="H20" s="115">
        <v>454.25</v>
      </c>
      <c r="I20" s="88">
        <v>25.55</v>
      </c>
      <c r="J20" s="88">
        <v>123.92</v>
      </c>
      <c r="K20" s="88">
        <v>69.59</v>
      </c>
      <c r="L20" s="88">
        <v>0</v>
      </c>
      <c r="M20" s="116">
        <v>0</v>
      </c>
      <c r="N20" s="115">
        <v>0</v>
      </c>
      <c r="O20" s="88">
        <v>40</v>
      </c>
      <c r="P20" s="88">
        <v>0</v>
      </c>
      <c r="Q20" s="88">
        <v>0</v>
      </c>
      <c r="R20" s="88">
        <v>0</v>
      </c>
      <c r="S20" s="116">
        <v>0</v>
      </c>
      <c r="W20">
        <v>214.83</v>
      </c>
      <c r="X20">
        <v>0.56000000000000005</v>
      </c>
      <c r="Y20">
        <v>0.64</v>
      </c>
      <c r="Z20">
        <v>67.08</v>
      </c>
      <c r="AA20">
        <v>14.86</v>
      </c>
      <c r="AB20">
        <v>12.25</v>
      </c>
      <c r="AC20">
        <v>12.66</v>
      </c>
      <c r="AD20">
        <v>0.64</v>
      </c>
      <c r="AE20">
        <v>0</v>
      </c>
      <c r="AF20">
        <v>41.56</v>
      </c>
      <c r="AG20">
        <v>0.72</v>
      </c>
      <c r="AH20">
        <v>6.77</v>
      </c>
      <c r="AI20">
        <v>115.98</v>
      </c>
      <c r="AJ20">
        <v>48.32</v>
      </c>
      <c r="AK20">
        <v>10</v>
      </c>
      <c r="AL20">
        <v>42.97</v>
      </c>
      <c r="AM20">
        <v>62.82</v>
      </c>
      <c r="AN20">
        <v>0.42</v>
      </c>
      <c r="AO20">
        <v>0.7</v>
      </c>
      <c r="AP20">
        <v>25.48</v>
      </c>
      <c r="AQ20">
        <v>0.37</v>
      </c>
      <c r="AR20">
        <v>30</v>
      </c>
      <c r="AS20">
        <v>0.42</v>
      </c>
      <c r="AT20">
        <v>0.36</v>
      </c>
      <c r="AU20">
        <v>2.9</v>
      </c>
      <c r="AV20">
        <v>0</v>
      </c>
      <c r="AW20">
        <v>0</v>
      </c>
      <c r="AX20">
        <v>0</v>
      </c>
    </row>
    <row r="21" spans="1:50">
      <c r="A21" t="s">
        <v>254</v>
      </c>
      <c r="G21" t="s">
        <v>63</v>
      </c>
      <c r="H21" s="115">
        <v>454.25</v>
      </c>
      <c r="I21" s="88">
        <v>25.55</v>
      </c>
      <c r="J21" s="88">
        <v>123.92</v>
      </c>
      <c r="K21" s="88">
        <v>69.59</v>
      </c>
      <c r="L21" s="88">
        <v>0</v>
      </c>
      <c r="M21" s="116">
        <v>0</v>
      </c>
      <c r="N21" s="115">
        <v>0</v>
      </c>
      <c r="O21" s="88">
        <v>40</v>
      </c>
      <c r="P21" s="88">
        <v>0</v>
      </c>
      <c r="Q21" s="88">
        <v>0</v>
      </c>
      <c r="R21" s="88">
        <v>0</v>
      </c>
      <c r="S21" s="116">
        <v>0</v>
      </c>
      <c r="W21">
        <v>214.83</v>
      </c>
      <c r="X21">
        <v>0.56000000000000005</v>
      </c>
      <c r="Y21">
        <v>0.64</v>
      </c>
      <c r="Z21">
        <v>67.08</v>
      </c>
      <c r="AA21">
        <v>14.86</v>
      </c>
      <c r="AB21">
        <v>12.25</v>
      </c>
      <c r="AC21">
        <v>12.66</v>
      </c>
      <c r="AD21">
        <v>0.64</v>
      </c>
      <c r="AE21">
        <v>0</v>
      </c>
      <c r="AF21">
        <v>41.56</v>
      </c>
      <c r="AG21">
        <v>0.72</v>
      </c>
      <c r="AH21">
        <v>6.77</v>
      </c>
      <c r="AI21">
        <v>115.98</v>
      </c>
      <c r="AJ21">
        <v>48.32</v>
      </c>
      <c r="AK21">
        <v>10</v>
      </c>
      <c r="AL21">
        <v>42.97</v>
      </c>
      <c r="AM21">
        <v>62.82</v>
      </c>
      <c r="AN21">
        <v>0.42</v>
      </c>
      <c r="AO21">
        <v>0.7</v>
      </c>
      <c r="AP21">
        <v>25.48</v>
      </c>
      <c r="AQ21">
        <v>0.37</v>
      </c>
      <c r="AR21">
        <v>30</v>
      </c>
      <c r="AS21">
        <v>0.42</v>
      </c>
      <c r="AT21">
        <v>0.36</v>
      </c>
      <c r="AU21">
        <v>2.9</v>
      </c>
      <c r="AV21">
        <v>0</v>
      </c>
      <c r="AW21">
        <v>0</v>
      </c>
      <c r="AX21">
        <v>0</v>
      </c>
    </row>
    <row r="22" spans="1:50">
      <c r="A22" t="s">
        <v>255</v>
      </c>
      <c r="G22" t="s">
        <v>64</v>
      </c>
      <c r="H22" s="115">
        <v>454.25</v>
      </c>
      <c r="I22" s="88">
        <v>25.55</v>
      </c>
      <c r="J22" s="88">
        <v>123.92</v>
      </c>
      <c r="K22" s="88">
        <v>69.59</v>
      </c>
      <c r="L22" s="88">
        <v>0</v>
      </c>
      <c r="M22" s="116">
        <v>0</v>
      </c>
      <c r="N22" s="115">
        <v>0</v>
      </c>
      <c r="O22" s="88">
        <v>40</v>
      </c>
      <c r="P22" s="88">
        <v>0</v>
      </c>
      <c r="Q22" s="88">
        <v>0</v>
      </c>
      <c r="R22" s="88">
        <v>0</v>
      </c>
      <c r="S22" s="116">
        <v>0</v>
      </c>
      <c r="W22">
        <v>214.83</v>
      </c>
      <c r="X22">
        <v>0.56000000000000005</v>
      </c>
      <c r="Y22">
        <v>0.64</v>
      </c>
      <c r="Z22">
        <v>67.08</v>
      </c>
      <c r="AA22">
        <v>14.86</v>
      </c>
      <c r="AB22">
        <v>12.25</v>
      </c>
      <c r="AC22">
        <v>12.66</v>
      </c>
      <c r="AD22">
        <v>0.64</v>
      </c>
      <c r="AE22">
        <v>0</v>
      </c>
      <c r="AF22">
        <v>41.56</v>
      </c>
      <c r="AG22">
        <v>0.72</v>
      </c>
      <c r="AH22">
        <v>6.77</v>
      </c>
      <c r="AI22">
        <v>115.98</v>
      </c>
      <c r="AJ22">
        <v>48.32</v>
      </c>
      <c r="AK22">
        <v>10</v>
      </c>
      <c r="AL22">
        <v>42.97</v>
      </c>
      <c r="AM22">
        <v>62.82</v>
      </c>
      <c r="AN22">
        <v>0.42</v>
      </c>
      <c r="AO22">
        <v>0.7</v>
      </c>
      <c r="AP22">
        <v>25.48</v>
      </c>
      <c r="AQ22">
        <v>0.37</v>
      </c>
      <c r="AR22">
        <v>30</v>
      </c>
      <c r="AS22">
        <v>0.42</v>
      </c>
      <c r="AT22">
        <v>0.36</v>
      </c>
      <c r="AU22">
        <v>2.9</v>
      </c>
      <c r="AV22">
        <v>0</v>
      </c>
      <c r="AW22">
        <v>0</v>
      </c>
      <c r="AX22">
        <v>0</v>
      </c>
    </row>
    <row r="23" spans="1:50">
      <c r="A23" t="s">
        <v>256</v>
      </c>
      <c r="G23" t="s">
        <v>65</v>
      </c>
      <c r="H23" s="115">
        <v>454.25</v>
      </c>
      <c r="I23" s="88">
        <v>12.89</v>
      </c>
      <c r="J23" s="88">
        <v>123.92</v>
      </c>
      <c r="K23" s="88">
        <v>69.59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214.83</v>
      </c>
      <c r="X23">
        <v>0.56000000000000005</v>
      </c>
      <c r="Y23">
        <v>0.64</v>
      </c>
      <c r="Z23">
        <v>67.08</v>
      </c>
      <c r="AA23">
        <v>14.86</v>
      </c>
      <c r="AB23">
        <v>12.25</v>
      </c>
      <c r="AC23">
        <v>0</v>
      </c>
      <c r="AD23">
        <v>0.64</v>
      </c>
      <c r="AE23">
        <v>0</v>
      </c>
      <c r="AF23">
        <v>41.56</v>
      </c>
      <c r="AG23">
        <v>0.72</v>
      </c>
      <c r="AH23">
        <v>6.77</v>
      </c>
      <c r="AI23">
        <v>115.98</v>
      </c>
      <c r="AJ23">
        <v>48.32</v>
      </c>
      <c r="AK23">
        <v>0</v>
      </c>
      <c r="AL23">
        <v>42.97</v>
      </c>
      <c r="AM23">
        <v>62.82</v>
      </c>
      <c r="AN23">
        <v>0.42</v>
      </c>
      <c r="AO23">
        <v>0.7</v>
      </c>
      <c r="AP23">
        <v>25.48</v>
      </c>
      <c r="AQ23">
        <v>0.37</v>
      </c>
      <c r="AR23">
        <v>0</v>
      </c>
      <c r="AS23">
        <v>0.42</v>
      </c>
      <c r="AT23">
        <v>0.36</v>
      </c>
      <c r="AU23">
        <v>2.9</v>
      </c>
      <c r="AV23">
        <v>0</v>
      </c>
      <c r="AW23">
        <v>0</v>
      </c>
      <c r="AX23">
        <v>0</v>
      </c>
    </row>
    <row r="24" spans="1:50">
      <c r="A24" t="s">
        <v>257</v>
      </c>
      <c r="G24" t="s">
        <v>66</v>
      </c>
      <c r="H24" s="115">
        <v>454.25</v>
      </c>
      <c r="I24" s="88">
        <v>12.89</v>
      </c>
      <c r="J24" s="88">
        <v>123.92</v>
      </c>
      <c r="K24" s="88">
        <v>69.59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214.83</v>
      </c>
      <c r="X24">
        <v>0.56000000000000005</v>
      </c>
      <c r="Y24">
        <v>0.64</v>
      </c>
      <c r="Z24">
        <v>67.08</v>
      </c>
      <c r="AA24">
        <v>14.86</v>
      </c>
      <c r="AB24">
        <v>12.25</v>
      </c>
      <c r="AC24">
        <v>0</v>
      </c>
      <c r="AD24">
        <v>0.64</v>
      </c>
      <c r="AE24">
        <v>0</v>
      </c>
      <c r="AF24">
        <v>41.56</v>
      </c>
      <c r="AG24">
        <v>0.72</v>
      </c>
      <c r="AH24">
        <v>6.77</v>
      </c>
      <c r="AI24">
        <v>115.98</v>
      </c>
      <c r="AJ24">
        <v>48.32</v>
      </c>
      <c r="AK24">
        <v>0</v>
      </c>
      <c r="AL24">
        <v>42.97</v>
      </c>
      <c r="AM24">
        <v>62.82</v>
      </c>
      <c r="AN24">
        <v>0.42</v>
      </c>
      <c r="AO24">
        <v>0.7</v>
      </c>
      <c r="AP24">
        <v>25.48</v>
      </c>
      <c r="AQ24">
        <v>0.37</v>
      </c>
      <c r="AR24">
        <v>0</v>
      </c>
      <c r="AS24">
        <v>0.42</v>
      </c>
      <c r="AT24">
        <v>0.36</v>
      </c>
      <c r="AU24">
        <v>2.9</v>
      </c>
      <c r="AV24">
        <v>0</v>
      </c>
      <c r="AW24">
        <v>0</v>
      </c>
      <c r="AX24">
        <v>0</v>
      </c>
    </row>
    <row r="25" spans="1:50">
      <c r="A25" t="s">
        <v>258</v>
      </c>
      <c r="G25" t="s">
        <v>67</v>
      </c>
      <c r="H25" s="115">
        <v>454.25</v>
      </c>
      <c r="I25" s="88">
        <v>12.89</v>
      </c>
      <c r="J25" s="88">
        <v>123.92</v>
      </c>
      <c r="K25" s="88">
        <v>69.59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214.83</v>
      </c>
      <c r="X25">
        <v>0.56000000000000005</v>
      </c>
      <c r="Y25">
        <v>0.64</v>
      </c>
      <c r="Z25">
        <v>67.08</v>
      </c>
      <c r="AA25">
        <v>14.86</v>
      </c>
      <c r="AB25">
        <v>12.25</v>
      </c>
      <c r="AC25">
        <v>0</v>
      </c>
      <c r="AD25">
        <v>0.64</v>
      </c>
      <c r="AE25">
        <v>0</v>
      </c>
      <c r="AF25">
        <v>41.56</v>
      </c>
      <c r="AG25">
        <v>0.72</v>
      </c>
      <c r="AH25">
        <v>6.77</v>
      </c>
      <c r="AI25">
        <v>115.98</v>
      </c>
      <c r="AJ25">
        <v>48.32</v>
      </c>
      <c r="AK25">
        <v>0</v>
      </c>
      <c r="AL25">
        <v>42.97</v>
      </c>
      <c r="AM25">
        <v>62.82</v>
      </c>
      <c r="AN25">
        <v>0.42</v>
      </c>
      <c r="AO25">
        <v>0.7</v>
      </c>
      <c r="AP25">
        <v>25.48</v>
      </c>
      <c r="AQ25">
        <v>0.37</v>
      </c>
      <c r="AR25">
        <v>0</v>
      </c>
      <c r="AS25">
        <v>0.42</v>
      </c>
      <c r="AT25">
        <v>0.36</v>
      </c>
      <c r="AU25">
        <v>2.9</v>
      </c>
      <c r="AV25">
        <v>0</v>
      </c>
      <c r="AW25">
        <v>0</v>
      </c>
      <c r="AX25">
        <v>0</v>
      </c>
    </row>
    <row r="26" spans="1:50">
      <c r="A26" t="s">
        <v>259</v>
      </c>
      <c r="G26" t="s">
        <v>68</v>
      </c>
      <c r="H26" s="115">
        <v>454.25</v>
      </c>
      <c r="I26" s="88">
        <v>12.89</v>
      </c>
      <c r="J26" s="88">
        <v>123.92</v>
      </c>
      <c r="K26" s="88">
        <v>69.59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214.83</v>
      </c>
      <c r="X26">
        <v>0.56000000000000005</v>
      </c>
      <c r="Y26">
        <v>0.64</v>
      </c>
      <c r="Z26">
        <v>67.08</v>
      </c>
      <c r="AA26">
        <v>14.86</v>
      </c>
      <c r="AB26">
        <v>12.25</v>
      </c>
      <c r="AC26">
        <v>0</v>
      </c>
      <c r="AD26">
        <v>0.64</v>
      </c>
      <c r="AE26">
        <v>0</v>
      </c>
      <c r="AF26">
        <v>41.56</v>
      </c>
      <c r="AG26">
        <v>0.72</v>
      </c>
      <c r="AH26">
        <v>6.77</v>
      </c>
      <c r="AI26">
        <v>115.98</v>
      </c>
      <c r="AJ26">
        <v>48.32</v>
      </c>
      <c r="AK26">
        <v>0</v>
      </c>
      <c r="AL26">
        <v>42.97</v>
      </c>
      <c r="AM26">
        <v>62.82</v>
      </c>
      <c r="AN26">
        <v>0.42</v>
      </c>
      <c r="AO26">
        <v>0.7</v>
      </c>
      <c r="AP26">
        <v>25.48</v>
      </c>
      <c r="AQ26">
        <v>0.37</v>
      </c>
      <c r="AR26">
        <v>0</v>
      </c>
      <c r="AS26">
        <v>0.42</v>
      </c>
      <c r="AT26">
        <v>0.36</v>
      </c>
      <c r="AU26">
        <v>2.9</v>
      </c>
      <c r="AV26">
        <v>0</v>
      </c>
      <c r="AW26">
        <v>0</v>
      </c>
      <c r="AX26">
        <v>0</v>
      </c>
    </row>
    <row r="27" spans="1:50">
      <c r="A27" t="s">
        <v>260</v>
      </c>
      <c r="G27" t="s">
        <v>69</v>
      </c>
      <c r="H27" s="115">
        <v>454.25</v>
      </c>
      <c r="I27" s="88">
        <v>12.89</v>
      </c>
      <c r="J27" s="88">
        <v>123.82000000000001</v>
      </c>
      <c r="K27" s="88">
        <v>69.59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214.83</v>
      </c>
      <c r="X27">
        <v>0.56000000000000005</v>
      </c>
      <c r="Y27">
        <v>0.64</v>
      </c>
      <c r="Z27">
        <v>67.08</v>
      </c>
      <c r="AA27">
        <v>14.76</v>
      </c>
      <c r="AB27">
        <v>12.25</v>
      </c>
      <c r="AC27">
        <v>0</v>
      </c>
      <c r="AD27">
        <v>0.64</v>
      </c>
      <c r="AE27">
        <v>0</v>
      </c>
      <c r="AF27">
        <v>41.56</v>
      </c>
      <c r="AG27">
        <v>0.72</v>
      </c>
      <c r="AH27">
        <v>6.77</v>
      </c>
      <c r="AI27">
        <v>115.98</v>
      </c>
      <c r="AJ27">
        <v>48.32</v>
      </c>
      <c r="AK27">
        <v>0</v>
      </c>
      <c r="AL27">
        <v>42.97</v>
      </c>
      <c r="AM27">
        <v>62.82</v>
      </c>
      <c r="AN27">
        <v>0.42</v>
      </c>
      <c r="AO27">
        <v>0.7</v>
      </c>
      <c r="AP27">
        <v>25.48</v>
      </c>
      <c r="AQ27">
        <v>0.37</v>
      </c>
      <c r="AR27">
        <v>0</v>
      </c>
      <c r="AS27">
        <v>0.42</v>
      </c>
      <c r="AT27">
        <v>0.36</v>
      </c>
      <c r="AU27">
        <v>2.9</v>
      </c>
      <c r="AV27">
        <v>0</v>
      </c>
      <c r="AW27">
        <v>0</v>
      </c>
      <c r="AX27">
        <v>0</v>
      </c>
    </row>
    <row r="28" spans="1:50">
      <c r="A28" t="s">
        <v>261</v>
      </c>
      <c r="G28" t="s">
        <v>70</v>
      </c>
      <c r="H28" s="115">
        <v>454.25</v>
      </c>
      <c r="I28" s="88">
        <v>12.89</v>
      </c>
      <c r="J28" s="88">
        <v>123.82000000000001</v>
      </c>
      <c r="K28" s="88">
        <v>69.59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214.83</v>
      </c>
      <c r="X28">
        <v>0.56000000000000005</v>
      </c>
      <c r="Y28">
        <v>0.64</v>
      </c>
      <c r="Z28">
        <v>67.08</v>
      </c>
      <c r="AA28">
        <v>14.76</v>
      </c>
      <c r="AB28">
        <v>12.25</v>
      </c>
      <c r="AC28">
        <v>0</v>
      </c>
      <c r="AD28">
        <v>0.64</v>
      </c>
      <c r="AE28">
        <v>0</v>
      </c>
      <c r="AF28">
        <v>41.56</v>
      </c>
      <c r="AG28">
        <v>0.72</v>
      </c>
      <c r="AH28">
        <v>6.77</v>
      </c>
      <c r="AI28">
        <v>115.98</v>
      </c>
      <c r="AJ28">
        <v>48.32</v>
      </c>
      <c r="AK28">
        <v>0</v>
      </c>
      <c r="AL28">
        <v>42.97</v>
      </c>
      <c r="AM28">
        <v>62.82</v>
      </c>
      <c r="AN28">
        <v>0.42</v>
      </c>
      <c r="AO28">
        <v>0.7</v>
      </c>
      <c r="AP28">
        <v>25.48</v>
      </c>
      <c r="AQ28">
        <v>0.37</v>
      </c>
      <c r="AR28">
        <v>0</v>
      </c>
      <c r="AS28">
        <v>0.42</v>
      </c>
      <c r="AT28">
        <v>0.36</v>
      </c>
      <c r="AU28">
        <v>2.9</v>
      </c>
      <c r="AV28">
        <v>0</v>
      </c>
      <c r="AW28">
        <v>0</v>
      </c>
      <c r="AX28">
        <v>0</v>
      </c>
    </row>
    <row r="29" spans="1:50">
      <c r="A29" t="s">
        <v>269</v>
      </c>
      <c r="G29" t="s">
        <v>71</v>
      </c>
      <c r="H29" s="115">
        <v>454.25</v>
      </c>
      <c r="I29" s="88">
        <v>12.89</v>
      </c>
      <c r="J29" s="88">
        <v>123.82000000000001</v>
      </c>
      <c r="K29" s="88">
        <v>69.59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214.83</v>
      </c>
      <c r="X29">
        <v>0.56000000000000005</v>
      </c>
      <c r="Y29">
        <v>0.64</v>
      </c>
      <c r="Z29">
        <v>67.08</v>
      </c>
      <c r="AA29">
        <v>14.76</v>
      </c>
      <c r="AB29">
        <v>12.25</v>
      </c>
      <c r="AC29">
        <v>0</v>
      </c>
      <c r="AD29">
        <v>0.64</v>
      </c>
      <c r="AE29">
        <v>0</v>
      </c>
      <c r="AF29">
        <v>41.56</v>
      </c>
      <c r="AG29">
        <v>0.72</v>
      </c>
      <c r="AH29">
        <v>6.77</v>
      </c>
      <c r="AI29">
        <v>115.98</v>
      </c>
      <c r="AJ29">
        <v>48.32</v>
      </c>
      <c r="AK29">
        <v>0</v>
      </c>
      <c r="AL29">
        <v>42.97</v>
      </c>
      <c r="AM29">
        <v>62.82</v>
      </c>
      <c r="AN29">
        <v>0.42</v>
      </c>
      <c r="AO29">
        <v>0.7</v>
      </c>
      <c r="AP29">
        <v>25.48</v>
      </c>
      <c r="AQ29">
        <v>0.37</v>
      </c>
      <c r="AR29">
        <v>0</v>
      </c>
      <c r="AS29">
        <v>0.42</v>
      </c>
      <c r="AT29">
        <v>0.36</v>
      </c>
      <c r="AU29">
        <v>2.9</v>
      </c>
      <c r="AV29">
        <v>0</v>
      </c>
      <c r="AW29">
        <v>0</v>
      </c>
      <c r="AX29">
        <v>0</v>
      </c>
    </row>
    <row r="30" spans="1:50">
      <c r="A30" t="s">
        <v>270</v>
      </c>
      <c r="G30" t="s">
        <v>72</v>
      </c>
      <c r="H30" s="115">
        <v>457.75</v>
      </c>
      <c r="I30" s="88">
        <v>14.39</v>
      </c>
      <c r="J30" s="88">
        <v>123.82000000000001</v>
      </c>
      <c r="K30" s="88">
        <v>69.59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214.83</v>
      </c>
      <c r="X30">
        <v>0.56000000000000005</v>
      </c>
      <c r="Y30">
        <v>0.64</v>
      </c>
      <c r="Z30">
        <v>67.08</v>
      </c>
      <c r="AA30">
        <v>14.76</v>
      </c>
      <c r="AB30">
        <v>12.25</v>
      </c>
      <c r="AC30">
        <v>0</v>
      </c>
      <c r="AD30">
        <v>0.64</v>
      </c>
      <c r="AE30">
        <v>0</v>
      </c>
      <c r="AF30">
        <v>41.56</v>
      </c>
      <c r="AG30">
        <v>0.72</v>
      </c>
      <c r="AH30">
        <v>6.77</v>
      </c>
      <c r="AI30">
        <v>115.98</v>
      </c>
      <c r="AJ30">
        <v>48.32</v>
      </c>
      <c r="AK30">
        <v>0</v>
      </c>
      <c r="AL30">
        <v>42.97</v>
      </c>
      <c r="AM30">
        <v>62.82</v>
      </c>
      <c r="AN30">
        <v>0.42</v>
      </c>
      <c r="AO30">
        <v>0.7</v>
      </c>
      <c r="AP30">
        <v>25.48</v>
      </c>
      <c r="AQ30">
        <v>0.37</v>
      </c>
      <c r="AR30">
        <v>0</v>
      </c>
      <c r="AS30">
        <v>0.42</v>
      </c>
      <c r="AT30">
        <v>0.36</v>
      </c>
      <c r="AU30">
        <v>2.9</v>
      </c>
      <c r="AV30">
        <v>3.5</v>
      </c>
      <c r="AW30">
        <v>0</v>
      </c>
      <c r="AX30">
        <v>1.5</v>
      </c>
    </row>
    <row r="31" spans="1:50">
      <c r="A31" t="s">
        <v>280</v>
      </c>
      <c r="G31" t="s">
        <v>73</v>
      </c>
      <c r="H31" s="115">
        <v>471.75</v>
      </c>
      <c r="I31" s="88">
        <v>20.39</v>
      </c>
      <c r="J31" s="88">
        <v>123.73</v>
      </c>
      <c r="K31" s="88">
        <v>69.59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214.83</v>
      </c>
      <c r="X31">
        <v>0.56000000000000005</v>
      </c>
      <c r="Y31">
        <v>0.64</v>
      </c>
      <c r="Z31">
        <v>67.08</v>
      </c>
      <c r="AA31">
        <v>14.67</v>
      </c>
      <c r="AB31">
        <v>12.25</v>
      </c>
      <c r="AC31">
        <v>0</v>
      </c>
      <c r="AD31">
        <v>0.64</v>
      </c>
      <c r="AE31">
        <v>0</v>
      </c>
      <c r="AF31">
        <v>41.56</v>
      </c>
      <c r="AG31">
        <v>0.72</v>
      </c>
      <c r="AH31">
        <v>6.77</v>
      </c>
      <c r="AI31">
        <v>115.98</v>
      </c>
      <c r="AJ31">
        <v>48.32</v>
      </c>
      <c r="AK31">
        <v>0</v>
      </c>
      <c r="AL31">
        <v>42.97</v>
      </c>
      <c r="AM31">
        <v>62.82</v>
      </c>
      <c r="AN31">
        <v>0.42</v>
      </c>
      <c r="AO31">
        <v>0.7</v>
      </c>
      <c r="AP31">
        <v>25.48</v>
      </c>
      <c r="AQ31">
        <v>0.37</v>
      </c>
      <c r="AR31">
        <v>0</v>
      </c>
      <c r="AS31">
        <v>0.42</v>
      </c>
      <c r="AT31">
        <v>0.36</v>
      </c>
      <c r="AU31">
        <v>2.9</v>
      </c>
      <c r="AV31">
        <v>17.5</v>
      </c>
      <c r="AW31">
        <v>0</v>
      </c>
      <c r="AX31">
        <v>7.5</v>
      </c>
    </row>
    <row r="32" spans="1:50">
      <c r="A32" t="s">
        <v>281</v>
      </c>
      <c r="G32" t="s">
        <v>74</v>
      </c>
      <c r="H32" s="115">
        <v>485.05</v>
      </c>
      <c r="I32" s="88">
        <v>26.09</v>
      </c>
      <c r="J32" s="88">
        <v>123.73</v>
      </c>
      <c r="K32" s="88">
        <v>69.59</v>
      </c>
      <c r="L32" s="88">
        <v>0.1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214.83</v>
      </c>
      <c r="X32">
        <v>0.56000000000000005</v>
      </c>
      <c r="Y32">
        <v>0.64</v>
      </c>
      <c r="Z32">
        <v>67.08</v>
      </c>
      <c r="AA32">
        <v>14.67</v>
      </c>
      <c r="AB32">
        <v>12.25</v>
      </c>
      <c r="AC32">
        <v>0</v>
      </c>
      <c r="AD32">
        <v>0.64</v>
      </c>
      <c r="AE32">
        <v>0</v>
      </c>
      <c r="AF32">
        <v>41.56</v>
      </c>
      <c r="AG32">
        <v>0.72</v>
      </c>
      <c r="AH32">
        <v>6.77</v>
      </c>
      <c r="AI32">
        <v>115.98</v>
      </c>
      <c r="AJ32">
        <v>48.32</v>
      </c>
      <c r="AK32">
        <v>0</v>
      </c>
      <c r="AL32">
        <v>42.97</v>
      </c>
      <c r="AM32">
        <v>62.82</v>
      </c>
      <c r="AN32">
        <v>0.42</v>
      </c>
      <c r="AO32">
        <v>0.7</v>
      </c>
      <c r="AP32">
        <v>25.48</v>
      </c>
      <c r="AQ32">
        <v>0.37</v>
      </c>
      <c r="AR32">
        <v>0</v>
      </c>
      <c r="AS32">
        <v>0.42</v>
      </c>
      <c r="AT32">
        <v>0.36</v>
      </c>
      <c r="AU32">
        <v>2.9</v>
      </c>
      <c r="AV32">
        <v>30.8</v>
      </c>
      <c r="AW32">
        <v>0.1</v>
      </c>
      <c r="AX32">
        <v>13.2</v>
      </c>
    </row>
    <row r="33" spans="1:50">
      <c r="A33" t="s">
        <v>282</v>
      </c>
      <c r="G33" t="s">
        <v>75</v>
      </c>
      <c r="H33" s="115">
        <v>494.85</v>
      </c>
      <c r="I33" s="88">
        <v>30.29</v>
      </c>
      <c r="J33" s="88">
        <v>123.73</v>
      </c>
      <c r="K33" s="88">
        <v>69.59</v>
      </c>
      <c r="L33" s="88">
        <v>0.42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214.83</v>
      </c>
      <c r="X33">
        <v>0.56000000000000005</v>
      </c>
      <c r="Y33">
        <v>0.64</v>
      </c>
      <c r="Z33">
        <v>67.08</v>
      </c>
      <c r="AA33">
        <v>14.67</v>
      </c>
      <c r="AB33">
        <v>12.25</v>
      </c>
      <c r="AC33">
        <v>0</v>
      </c>
      <c r="AD33">
        <v>0.64</v>
      </c>
      <c r="AE33">
        <v>0</v>
      </c>
      <c r="AF33">
        <v>41.56</v>
      </c>
      <c r="AG33">
        <v>0.72</v>
      </c>
      <c r="AH33">
        <v>6.77</v>
      </c>
      <c r="AI33">
        <v>115.98</v>
      </c>
      <c r="AJ33">
        <v>48.32</v>
      </c>
      <c r="AK33">
        <v>0</v>
      </c>
      <c r="AL33">
        <v>42.97</v>
      </c>
      <c r="AM33">
        <v>62.82</v>
      </c>
      <c r="AN33">
        <v>0.42</v>
      </c>
      <c r="AO33">
        <v>0.7</v>
      </c>
      <c r="AP33">
        <v>25.48</v>
      </c>
      <c r="AQ33">
        <v>0.37</v>
      </c>
      <c r="AR33">
        <v>0</v>
      </c>
      <c r="AS33">
        <v>0.42</v>
      </c>
      <c r="AT33">
        <v>0.36</v>
      </c>
      <c r="AU33">
        <v>2.9</v>
      </c>
      <c r="AV33">
        <v>40.6</v>
      </c>
      <c r="AW33">
        <v>0.42</v>
      </c>
      <c r="AX33">
        <v>17.399999999999999</v>
      </c>
    </row>
    <row r="34" spans="1:50">
      <c r="A34" t="s">
        <v>283</v>
      </c>
      <c r="G34" t="s">
        <v>76</v>
      </c>
      <c r="H34" s="115">
        <v>511.65</v>
      </c>
      <c r="I34" s="88">
        <v>37.49</v>
      </c>
      <c r="J34" s="88">
        <v>123.73</v>
      </c>
      <c r="K34" s="88">
        <v>69.59</v>
      </c>
      <c r="L34" s="88">
        <v>0.86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214.83</v>
      </c>
      <c r="X34">
        <v>0.56000000000000005</v>
      </c>
      <c r="Y34">
        <v>0.64</v>
      </c>
      <c r="Z34">
        <v>67.08</v>
      </c>
      <c r="AA34">
        <v>14.67</v>
      </c>
      <c r="AB34">
        <v>12.25</v>
      </c>
      <c r="AC34">
        <v>0</v>
      </c>
      <c r="AD34">
        <v>0.64</v>
      </c>
      <c r="AE34">
        <v>0</v>
      </c>
      <c r="AF34">
        <v>41.56</v>
      </c>
      <c r="AG34">
        <v>0.72</v>
      </c>
      <c r="AH34">
        <v>6.77</v>
      </c>
      <c r="AI34">
        <v>115.98</v>
      </c>
      <c r="AJ34">
        <v>48.32</v>
      </c>
      <c r="AK34">
        <v>0</v>
      </c>
      <c r="AL34">
        <v>42.97</v>
      </c>
      <c r="AM34">
        <v>62.82</v>
      </c>
      <c r="AN34">
        <v>0.42</v>
      </c>
      <c r="AO34">
        <v>0.7</v>
      </c>
      <c r="AP34">
        <v>25.48</v>
      </c>
      <c r="AQ34">
        <v>0.37</v>
      </c>
      <c r="AR34">
        <v>0</v>
      </c>
      <c r="AS34">
        <v>0.42</v>
      </c>
      <c r="AT34">
        <v>0.36</v>
      </c>
      <c r="AU34">
        <v>2.9</v>
      </c>
      <c r="AV34">
        <v>57.4</v>
      </c>
      <c r="AW34">
        <v>0.86</v>
      </c>
      <c r="AX34">
        <v>24.6</v>
      </c>
    </row>
    <row r="35" spans="1:50">
      <c r="A35" t="s">
        <v>298</v>
      </c>
      <c r="G35" t="s">
        <v>77</v>
      </c>
      <c r="H35" s="115">
        <v>524.23</v>
      </c>
      <c r="I35" s="88">
        <v>42.91</v>
      </c>
      <c r="J35" s="88">
        <v>123.73</v>
      </c>
      <c r="K35" s="88">
        <v>69.59</v>
      </c>
      <c r="L35" s="88">
        <v>1.17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214.83</v>
      </c>
      <c r="X35">
        <v>0.56000000000000005</v>
      </c>
      <c r="Y35">
        <v>0.66</v>
      </c>
      <c r="Z35">
        <v>67.08</v>
      </c>
      <c r="AA35">
        <v>14.67</v>
      </c>
      <c r="AB35">
        <v>12.25</v>
      </c>
      <c r="AC35">
        <v>0</v>
      </c>
      <c r="AD35">
        <v>0.66</v>
      </c>
      <c r="AE35">
        <v>0</v>
      </c>
      <c r="AF35">
        <v>41.56</v>
      </c>
      <c r="AG35">
        <v>0.71</v>
      </c>
      <c r="AH35">
        <v>6.77</v>
      </c>
      <c r="AI35">
        <v>115.98</v>
      </c>
      <c r="AJ35">
        <v>48.32</v>
      </c>
      <c r="AK35">
        <v>0</v>
      </c>
      <c r="AL35">
        <v>42.97</v>
      </c>
      <c r="AM35">
        <v>62.82</v>
      </c>
      <c r="AN35">
        <v>0.42</v>
      </c>
      <c r="AO35">
        <v>0.69</v>
      </c>
      <c r="AP35">
        <v>25.48</v>
      </c>
      <c r="AQ35">
        <v>0.35</v>
      </c>
      <c r="AR35">
        <v>0</v>
      </c>
      <c r="AS35">
        <v>0.42</v>
      </c>
      <c r="AT35">
        <v>0.36</v>
      </c>
      <c r="AU35">
        <v>2.9</v>
      </c>
      <c r="AV35">
        <v>70</v>
      </c>
      <c r="AW35">
        <v>1.17</v>
      </c>
      <c r="AX35">
        <v>30</v>
      </c>
    </row>
    <row r="36" spans="1:50">
      <c r="A36" t="s">
        <v>331</v>
      </c>
      <c r="G36" t="s">
        <v>78</v>
      </c>
      <c r="H36" s="115">
        <v>538.23</v>
      </c>
      <c r="I36" s="88">
        <v>48.91</v>
      </c>
      <c r="J36" s="88">
        <v>123.73</v>
      </c>
      <c r="K36" s="88">
        <v>69.59</v>
      </c>
      <c r="L36" s="88">
        <v>1.64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214.83</v>
      </c>
      <c r="X36">
        <v>0.56000000000000005</v>
      </c>
      <c r="Y36">
        <v>0.66</v>
      </c>
      <c r="Z36">
        <v>67.08</v>
      </c>
      <c r="AA36">
        <v>14.67</v>
      </c>
      <c r="AB36">
        <v>12.25</v>
      </c>
      <c r="AC36">
        <v>0</v>
      </c>
      <c r="AD36">
        <v>0.66</v>
      </c>
      <c r="AE36">
        <v>0</v>
      </c>
      <c r="AF36">
        <v>41.56</v>
      </c>
      <c r="AG36">
        <v>0.71</v>
      </c>
      <c r="AH36">
        <v>6.77</v>
      </c>
      <c r="AI36">
        <v>115.98</v>
      </c>
      <c r="AJ36">
        <v>48.32</v>
      </c>
      <c r="AK36">
        <v>0</v>
      </c>
      <c r="AL36">
        <v>42.97</v>
      </c>
      <c r="AM36">
        <v>62.82</v>
      </c>
      <c r="AN36">
        <v>0.42</v>
      </c>
      <c r="AO36">
        <v>0.69</v>
      </c>
      <c r="AP36">
        <v>25.48</v>
      </c>
      <c r="AQ36">
        <v>0.35</v>
      </c>
      <c r="AR36">
        <v>0</v>
      </c>
      <c r="AS36">
        <v>0.42</v>
      </c>
      <c r="AT36">
        <v>0.36</v>
      </c>
      <c r="AU36">
        <v>2.9</v>
      </c>
      <c r="AV36">
        <v>84</v>
      </c>
      <c r="AW36">
        <v>1.64</v>
      </c>
      <c r="AX36">
        <v>36</v>
      </c>
    </row>
    <row r="37" spans="1:50">
      <c r="A37" t="s">
        <v>332</v>
      </c>
      <c r="G37" t="s">
        <v>79</v>
      </c>
      <c r="H37" s="115">
        <v>552.23</v>
      </c>
      <c r="I37" s="88">
        <v>54.91</v>
      </c>
      <c r="J37" s="88">
        <v>123.73</v>
      </c>
      <c r="K37" s="88">
        <v>6.77</v>
      </c>
      <c r="L37" s="88">
        <v>2.5099999999999998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214.83</v>
      </c>
      <c r="X37">
        <v>0.56000000000000005</v>
      </c>
      <c r="Y37">
        <v>0.66</v>
      </c>
      <c r="Z37">
        <v>67.08</v>
      </c>
      <c r="AA37">
        <v>14.67</v>
      </c>
      <c r="AB37">
        <v>12.25</v>
      </c>
      <c r="AC37">
        <v>0</v>
      </c>
      <c r="AD37">
        <v>0.66</v>
      </c>
      <c r="AE37">
        <v>0</v>
      </c>
      <c r="AF37">
        <v>41.56</v>
      </c>
      <c r="AG37">
        <v>0.71</v>
      </c>
      <c r="AH37">
        <v>6.77</v>
      </c>
      <c r="AI37">
        <v>115.98</v>
      </c>
      <c r="AJ37">
        <v>48.32</v>
      </c>
      <c r="AK37">
        <v>0</v>
      </c>
      <c r="AL37">
        <v>42.97</v>
      </c>
      <c r="AM37">
        <v>0</v>
      </c>
      <c r="AN37">
        <v>0.42</v>
      </c>
      <c r="AO37">
        <v>0.69</v>
      </c>
      <c r="AP37">
        <v>25.48</v>
      </c>
      <c r="AQ37">
        <v>0.35</v>
      </c>
      <c r="AR37">
        <v>0</v>
      </c>
      <c r="AS37">
        <v>0.42</v>
      </c>
      <c r="AT37">
        <v>0.36</v>
      </c>
      <c r="AU37">
        <v>2.9</v>
      </c>
      <c r="AV37">
        <v>98</v>
      </c>
      <c r="AW37">
        <v>2.5099999999999998</v>
      </c>
      <c r="AX37">
        <v>42</v>
      </c>
    </row>
    <row r="38" spans="1:50">
      <c r="A38" t="s">
        <v>333</v>
      </c>
      <c r="G38" t="s">
        <v>80</v>
      </c>
      <c r="H38" s="115">
        <v>569.73</v>
      </c>
      <c r="I38" s="88">
        <v>62.41</v>
      </c>
      <c r="J38" s="88">
        <v>123.73</v>
      </c>
      <c r="K38" s="88">
        <v>6.77</v>
      </c>
      <c r="L38" s="88">
        <v>2.99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214.83</v>
      </c>
      <c r="X38">
        <v>0.56000000000000005</v>
      </c>
      <c r="Y38">
        <v>0.66</v>
      </c>
      <c r="Z38">
        <v>67.08</v>
      </c>
      <c r="AA38">
        <v>14.67</v>
      </c>
      <c r="AB38">
        <v>12.25</v>
      </c>
      <c r="AC38">
        <v>0</v>
      </c>
      <c r="AD38">
        <v>0.66</v>
      </c>
      <c r="AE38">
        <v>0</v>
      </c>
      <c r="AF38">
        <v>41.56</v>
      </c>
      <c r="AG38">
        <v>0.71</v>
      </c>
      <c r="AH38">
        <v>6.77</v>
      </c>
      <c r="AI38">
        <v>115.98</v>
      </c>
      <c r="AJ38">
        <v>48.32</v>
      </c>
      <c r="AK38">
        <v>0</v>
      </c>
      <c r="AL38">
        <v>42.97</v>
      </c>
      <c r="AM38">
        <v>0</v>
      </c>
      <c r="AN38">
        <v>0.42</v>
      </c>
      <c r="AO38">
        <v>0.69</v>
      </c>
      <c r="AP38">
        <v>25.48</v>
      </c>
      <c r="AQ38">
        <v>0.35</v>
      </c>
      <c r="AR38">
        <v>0</v>
      </c>
      <c r="AS38">
        <v>0.42</v>
      </c>
      <c r="AT38">
        <v>0.36</v>
      </c>
      <c r="AU38">
        <v>2.9</v>
      </c>
      <c r="AV38">
        <v>115.5</v>
      </c>
      <c r="AW38">
        <v>2.99</v>
      </c>
      <c r="AX38">
        <v>49.5</v>
      </c>
    </row>
    <row r="39" spans="1:50">
      <c r="A39" t="s">
        <v>334</v>
      </c>
      <c r="G39" t="s">
        <v>81</v>
      </c>
      <c r="H39" s="115">
        <v>583.66999999999996</v>
      </c>
      <c r="I39" s="88">
        <v>67.510000000000005</v>
      </c>
      <c r="J39" s="88">
        <v>123.63000000000001</v>
      </c>
      <c r="K39" s="88">
        <v>6.77</v>
      </c>
      <c r="L39" s="88">
        <v>3.76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214.83</v>
      </c>
      <c r="X39">
        <v>0.56000000000000005</v>
      </c>
      <c r="Y39">
        <v>0.66</v>
      </c>
      <c r="Z39">
        <v>67.08</v>
      </c>
      <c r="AA39">
        <v>14.57</v>
      </c>
      <c r="AB39">
        <v>12.25</v>
      </c>
      <c r="AC39">
        <v>0</v>
      </c>
      <c r="AD39">
        <v>0.66</v>
      </c>
      <c r="AE39">
        <v>0</v>
      </c>
      <c r="AF39">
        <v>41.56</v>
      </c>
      <c r="AG39">
        <v>0.71</v>
      </c>
      <c r="AH39">
        <v>6.77</v>
      </c>
      <c r="AI39">
        <v>115.98</v>
      </c>
      <c r="AJ39">
        <v>48.32</v>
      </c>
      <c r="AK39">
        <v>0</v>
      </c>
      <c r="AL39">
        <v>42.97</v>
      </c>
      <c r="AM39">
        <v>0</v>
      </c>
      <c r="AN39">
        <v>0.42</v>
      </c>
      <c r="AO39">
        <v>0.69</v>
      </c>
      <c r="AP39">
        <v>27.52</v>
      </c>
      <c r="AQ39">
        <v>0.35</v>
      </c>
      <c r="AR39">
        <v>0</v>
      </c>
      <c r="AS39">
        <v>0.42</v>
      </c>
      <c r="AT39">
        <v>0.36</v>
      </c>
      <c r="AU39">
        <v>2.9</v>
      </c>
      <c r="AV39">
        <v>127.4</v>
      </c>
      <c r="AW39">
        <v>3.76</v>
      </c>
      <c r="AX39">
        <v>54.6</v>
      </c>
    </row>
    <row r="40" spans="1:50">
      <c r="A40" t="s">
        <v>355</v>
      </c>
      <c r="G40" t="s">
        <v>82</v>
      </c>
      <c r="H40" s="115">
        <v>596.27</v>
      </c>
      <c r="I40" s="88">
        <v>72.91</v>
      </c>
      <c r="J40" s="88">
        <v>123.63000000000001</v>
      </c>
      <c r="K40" s="88">
        <v>6.77</v>
      </c>
      <c r="L40" s="88">
        <v>4.53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214.83</v>
      </c>
      <c r="X40">
        <v>0.56000000000000005</v>
      </c>
      <c r="Y40">
        <v>0.66</v>
      </c>
      <c r="Z40">
        <v>67.08</v>
      </c>
      <c r="AA40">
        <v>14.57</v>
      </c>
      <c r="AB40">
        <v>12.25</v>
      </c>
      <c r="AC40">
        <v>0</v>
      </c>
      <c r="AD40">
        <v>0.66</v>
      </c>
      <c r="AE40">
        <v>0</v>
      </c>
      <c r="AF40">
        <v>41.56</v>
      </c>
      <c r="AG40">
        <v>0.71</v>
      </c>
      <c r="AH40">
        <v>6.77</v>
      </c>
      <c r="AI40">
        <v>115.98</v>
      </c>
      <c r="AJ40">
        <v>48.32</v>
      </c>
      <c r="AK40">
        <v>0</v>
      </c>
      <c r="AL40">
        <v>42.97</v>
      </c>
      <c r="AM40">
        <v>0</v>
      </c>
      <c r="AN40">
        <v>0.42</v>
      </c>
      <c r="AO40">
        <v>0.69</v>
      </c>
      <c r="AP40">
        <v>27.52</v>
      </c>
      <c r="AQ40">
        <v>0.35</v>
      </c>
      <c r="AR40">
        <v>0</v>
      </c>
      <c r="AS40">
        <v>0.42</v>
      </c>
      <c r="AT40">
        <v>0.36</v>
      </c>
      <c r="AU40">
        <v>2.9</v>
      </c>
      <c r="AV40">
        <v>140</v>
      </c>
      <c r="AW40">
        <v>4.53</v>
      </c>
      <c r="AX40">
        <v>60</v>
      </c>
    </row>
    <row r="41" spans="1:50">
      <c r="A41" t="s">
        <v>356</v>
      </c>
      <c r="G41" t="s">
        <v>83</v>
      </c>
      <c r="H41" s="115">
        <v>611.66999999999996</v>
      </c>
      <c r="I41" s="88">
        <v>79.509999999999991</v>
      </c>
      <c r="J41" s="88">
        <v>123.63000000000001</v>
      </c>
      <c r="K41" s="88">
        <v>6.77</v>
      </c>
      <c r="L41" s="88">
        <v>4.7300000000000004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214.83</v>
      </c>
      <c r="X41">
        <v>0.56000000000000005</v>
      </c>
      <c r="Y41">
        <v>0.66</v>
      </c>
      <c r="Z41">
        <v>67.08</v>
      </c>
      <c r="AA41">
        <v>14.57</v>
      </c>
      <c r="AB41">
        <v>12.25</v>
      </c>
      <c r="AC41">
        <v>0</v>
      </c>
      <c r="AD41">
        <v>0.66</v>
      </c>
      <c r="AE41">
        <v>0</v>
      </c>
      <c r="AF41">
        <v>41.56</v>
      </c>
      <c r="AG41">
        <v>0.71</v>
      </c>
      <c r="AH41">
        <v>6.77</v>
      </c>
      <c r="AI41">
        <v>115.98</v>
      </c>
      <c r="AJ41">
        <v>48.32</v>
      </c>
      <c r="AK41">
        <v>0</v>
      </c>
      <c r="AL41">
        <v>42.97</v>
      </c>
      <c r="AM41">
        <v>0</v>
      </c>
      <c r="AN41">
        <v>0.42</v>
      </c>
      <c r="AO41">
        <v>0.69</v>
      </c>
      <c r="AP41">
        <v>27.52</v>
      </c>
      <c r="AQ41">
        <v>0.35</v>
      </c>
      <c r="AR41">
        <v>0</v>
      </c>
      <c r="AS41">
        <v>0.42</v>
      </c>
      <c r="AT41">
        <v>0.36</v>
      </c>
      <c r="AU41">
        <v>2.9</v>
      </c>
      <c r="AV41">
        <v>155.4</v>
      </c>
      <c r="AW41">
        <v>4.7300000000000004</v>
      </c>
      <c r="AX41">
        <v>66.599999999999994</v>
      </c>
    </row>
    <row r="42" spans="1:50">
      <c r="A42" t="s">
        <v>357</v>
      </c>
      <c r="G42" t="s">
        <v>84</v>
      </c>
      <c r="H42" s="115">
        <v>617.27</v>
      </c>
      <c r="I42" s="88">
        <v>81.91</v>
      </c>
      <c r="J42" s="88">
        <v>123.63000000000001</v>
      </c>
      <c r="K42" s="88">
        <v>6.77</v>
      </c>
      <c r="L42" s="88">
        <v>5.21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214.83</v>
      </c>
      <c r="X42">
        <v>0.56000000000000005</v>
      </c>
      <c r="Y42">
        <v>0.66</v>
      </c>
      <c r="Z42">
        <v>67.08</v>
      </c>
      <c r="AA42">
        <v>14.57</v>
      </c>
      <c r="AB42">
        <v>12.25</v>
      </c>
      <c r="AC42">
        <v>0</v>
      </c>
      <c r="AD42">
        <v>0.66</v>
      </c>
      <c r="AE42">
        <v>0</v>
      </c>
      <c r="AF42">
        <v>41.56</v>
      </c>
      <c r="AG42">
        <v>0.71</v>
      </c>
      <c r="AH42">
        <v>6.77</v>
      </c>
      <c r="AI42">
        <v>115.98</v>
      </c>
      <c r="AJ42">
        <v>48.32</v>
      </c>
      <c r="AK42">
        <v>0</v>
      </c>
      <c r="AL42">
        <v>42.97</v>
      </c>
      <c r="AM42">
        <v>0</v>
      </c>
      <c r="AN42">
        <v>0.42</v>
      </c>
      <c r="AO42">
        <v>0.69</v>
      </c>
      <c r="AP42">
        <v>27.52</v>
      </c>
      <c r="AQ42">
        <v>0.35</v>
      </c>
      <c r="AR42">
        <v>0</v>
      </c>
      <c r="AS42">
        <v>0.42</v>
      </c>
      <c r="AT42">
        <v>0.36</v>
      </c>
      <c r="AU42">
        <v>2.9</v>
      </c>
      <c r="AV42">
        <v>161</v>
      </c>
      <c r="AW42">
        <v>5.21</v>
      </c>
      <c r="AX42">
        <v>69</v>
      </c>
    </row>
    <row r="43" spans="1:50">
      <c r="A43" t="s">
        <v>363</v>
      </c>
      <c r="G43" t="s">
        <v>85</v>
      </c>
      <c r="H43" s="115">
        <v>624.27</v>
      </c>
      <c r="I43" s="88">
        <v>84.91</v>
      </c>
      <c r="J43" s="88">
        <v>123.55</v>
      </c>
      <c r="K43" s="88">
        <v>6.77</v>
      </c>
      <c r="L43" s="88">
        <v>5.59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214.83</v>
      </c>
      <c r="X43">
        <v>0.56000000000000005</v>
      </c>
      <c r="Y43">
        <v>0.66</v>
      </c>
      <c r="Z43">
        <v>67.08</v>
      </c>
      <c r="AA43">
        <v>14.49</v>
      </c>
      <c r="AB43">
        <v>12.25</v>
      </c>
      <c r="AC43">
        <v>0</v>
      </c>
      <c r="AD43">
        <v>0.66</v>
      </c>
      <c r="AE43">
        <v>0</v>
      </c>
      <c r="AF43">
        <v>41.56</v>
      </c>
      <c r="AG43">
        <v>0.71</v>
      </c>
      <c r="AH43">
        <v>6.77</v>
      </c>
      <c r="AI43">
        <v>115.98</v>
      </c>
      <c r="AJ43">
        <v>48.32</v>
      </c>
      <c r="AK43">
        <v>0</v>
      </c>
      <c r="AL43">
        <v>42.97</v>
      </c>
      <c r="AM43">
        <v>0</v>
      </c>
      <c r="AN43">
        <v>0.42</v>
      </c>
      <c r="AO43">
        <v>0.69</v>
      </c>
      <c r="AP43">
        <v>27.52</v>
      </c>
      <c r="AQ43">
        <v>0.35</v>
      </c>
      <c r="AR43">
        <v>0</v>
      </c>
      <c r="AS43">
        <v>0.42</v>
      </c>
      <c r="AT43">
        <v>0.36</v>
      </c>
      <c r="AU43">
        <v>2.9</v>
      </c>
      <c r="AV43">
        <v>168</v>
      </c>
      <c r="AW43">
        <v>5.59</v>
      </c>
      <c r="AX43">
        <v>72</v>
      </c>
    </row>
    <row r="44" spans="1:50">
      <c r="A44" t="s">
        <v>367</v>
      </c>
      <c r="G44" t="s">
        <v>86</v>
      </c>
      <c r="H44" s="115">
        <v>631.27</v>
      </c>
      <c r="I44" s="88">
        <v>87.91</v>
      </c>
      <c r="J44" s="88">
        <v>123.55</v>
      </c>
      <c r="K44" s="88">
        <v>6.77</v>
      </c>
      <c r="L44" s="88">
        <v>5.69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214.83</v>
      </c>
      <c r="X44">
        <v>0.56000000000000005</v>
      </c>
      <c r="Y44">
        <v>0.66</v>
      </c>
      <c r="Z44">
        <v>67.08</v>
      </c>
      <c r="AA44">
        <v>14.49</v>
      </c>
      <c r="AB44">
        <v>12.25</v>
      </c>
      <c r="AC44">
        <v>0</v>
      </c>
      <c r="AD44">
        <v>0.66</v>
      </c>
      <c r="AE44">
        <v>0</v>
      </c>
      <c r="AF44">
        <v>41.56</v>
      </c>
      <c r="AG44">
        <v>0.71</v>
      </c>
      <c r="AH44">
        <v>6.77</v>
      </c>
      <c r="AI44">
        <v>115.98</v>
      </c>
      <c r="AJ44">
        <v>48.32</v>
      </c>
      <c r="AK44">
        <v>0</v>
      </c>
      <c r="AL44">
        <v>42.97</v>
      </c>
      <c r="AM44">
        <v>0</v>
      </c>
      <c r="AN44">
        <v>0.42</v>
      </c>
      <c r="AO44">
        <v>0.69</v>
      </c>
      <c r="AP44">
        <v>27.52</v>
      </c>
      <c r="AQ44">
        <v>0.35</v>
      </c>
      <c r="AR44">
        <v>0</v>
      </c>
      <c r="AS44">
        <v>0.42</v>
      </c>
      <c r="AT44">
        <v>0.36</v>
      </c>
      <c r="AU44">
        <v>2.9</v>
      </c>
      <c r="AV44">
        <v>175</v>
      </c>
      <c r="AW44">
        <v>5.69</v>
      </c>
      <c r="AX44">
        <v>75</v>
      </c>
    </row>
    <row r="45" spans="1:50">
      <c r="A45" t="s">
        <v>390</v>
      </c>
      <c r="G45" t="s">
        <v>87</v>
      </c>
      <c r="H45" s="115">
        <v>633.37</v>
      </c>
      <c r="I45" s="88">
        <v>88.81</v>
      </c>
      <c r="J45" s="88">
        <v>123.55</v>
      </c>
      <c r="K45" s="88">
        <v>6.77</v>
      </c>
      <c r="L45" s="88">
        <v>5.69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214.83</v>
      </c>
      <c r="X45">
        <v>0.56000000000000005</v>
      </c>
      <c r="Y45">
        <v>0.66</v>
      </c>
      <c r="Z45">
        <v>67.08</v>
      </c>
      <c r="AA45">
        <v>14.49</v>
      </c>
      <c r="AB45">
        <v>12.25</v>
      </c>
      <c r="AC45">
        <v>0</v>
      </c>
      <c r="AD45">
        <v>0.66</v>
      </c>
      <c r="AE45">
        <v>0</v>
      </c>
      <c r="AF45">
        <v>41.56</v>
      </c>
      <c r="AG45">
        <v>0.71</v>
      </c>
      <c r="AH45">
        <v>6.77</v>
      </c>
      <c r="AI45">
        <v>115.98</v>
      </c>
      <c r="AJ45">
        <v>48.32</v>
      </c>
      <c r="AK45">
        <v>0</v>
      </c>
      <c r="AL45">
        <v>42.97</v>
      </c>
      <c r="AM45">
        <v>0</v>
      </c>
      <c r="AN45">
        <v>0.42</v>
      </c>
      <c r="AO45">
        <v>0.69</v>
      </c>
      <c r="AP45">
        <v>27.52</v>
      </c>
      <c r="AQ45">
        <v>0.35</v>
      </c>
      <c r="AR45">
        <v>0</v>
      </c>
      <c r="AS45">
        <v>0.42</v>
      </c>
      <c r="AT45">
        <v>0.36</v>
      </c>
      <c r="AU45">
        <v>2.9</v>
      </c>
      <c r="AV45">
        <v>177.1</v>
      </c>
      <c r="AW45">
        <v>5.69</v>
      </c>
      <c r="AX45">
        <v>75.900000000000006</v>
      </c>
    </row>
    <row r="46" spans="1:50">
      <c r="A46" t="s">
        <v>391</v>
      </c>
      <c r="G46" t="s">
        <v>88</v>
      </c>
      <c r="H46" s="115">
        <v>634.77</v>
      </c>
      <c r="I46" s="88">
        <v>89.41</v>
      </c>
      <c r="J46" s="88">
        <v>123.55</v>
      </c>
      <c r="K46" s="88">
        <v>6.77</v>
      </c>
      <c r="L46" s="88">
        <v>6.17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214.83</v>
      </c>
      <c r="X46">
        <v>0.56000000000000005</v>
      </c>
      <c r="Y46">
        <v>0.66</v>
      </c>
      <c r="Z46">
        <v>67.08</v>
      </c>
      <c r="AA46">
        <v>14.49</v>
      </c>
      <c r="AB46">
        <v>12.25</v>
      </c>
      <c r="AC46">
        <v>0</v>
      </c>
      <c r="AD46">
        <v>0.66</v>
      </c>
      <c r="AE46">
        <v>0</v>
      </c>
      <c r="AF46">
        <v>41.56</v>
      </c>
      <c r="AG46">
        <v>0.71</v>
      </c>
      <c r="AH46">
        <v>6.77</v>
      </c>
      <c r="AI46">
        <v>115.98</v>
      </c>
      <c r="AJ46">
        <v>48.32</v>
      </c>
      <c r="AK46">
        <v>0</v>
      </c>
      <c r="AL46">
        <v>42.97</v>
      </c>
      <c r="AM46">
        <v>0</v>
      </c>
      <c r="AN46">
        <v>0.42</v>
      </c>
      <c r="AO46">
        <v>0.69</v>
      </c>
      <c r="AP46">
        <v>27.52</v>
      </c>
      <c r="AQ46">
        <v>0.35</v>
      </c>
      <c r="AR46">
        <v>0</v>
      </c>
      <c r="AS46">
        <v>0.42</v>
      </c>
      <c r="AT46">
        <v>0.36</v>
      </c>
      <c r="AU46">
        <v>2.9</v>
      </c>
      <c r="AV46">
        <v>178.5</v>
      </c>
      <c r="AW46">
        <v>6.17</v>
      </c>
      <c r="AX46">
        <v>76.5</v>
      </c>
    </row>
    <row r="47" spans="1:50">
      <c r="A47" t="s">
        <v>395</v>
      </c>
      <c r="G47" t="s">
        <v>89</v>
      </c>
      <c r="H47" s="115">
        <v>634.77</v>
      </c>
      <c r="I47" s="88">
        <v>89.41</v>
      </c>
      <c r="J47" s="88">
        <v>123.45</v>
      </c>
      <c r="K47" s="88">
        <v>6.77</v>
      </c>
      <c r="L47" s="88">
        <v>6.94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214.83</v>
      </c>
      <c r="X47">
        <v>0.56000000000000005</v>
      </c>
      <c r="Y47">
        <v>0.66</v>
      </c>
      <c r="Z47">
        <v>67.08</v>
      </c>
      <c r="AA47">
        <v>14.39</v>
      </c>
      <c r="AB47">
        <v>12.25</v>
      </c>
      <c r="AC47">
        <v>0</v>
      </c>
      <c r="AD47">
        <v>0.66</v>
      </c>
      <c r="AE47">
        <v>0</v>
      </c>
      <c r="AF47">
        <v>41.56</v>
      </c>
      <c r="AG47">
        <v>0.71</v>
      </c>
      <c r="AH47">
        <v>6.77</v>
      </c>
      <c r="AI47">
        <v>115.98</v>
      </c>
      <c r="AJ47">
        <v>48.32</v>
      </c>
      <c r="AK47">
        <v>0</v>
      </c>
      <c r="AL47">
        <v>42.97</v>
      </c>
      <c r="AM47">
        <v>0</v>
      </c>
      <c r="AN47">
        <v>0.42</v>
      </c>
      <c r="AO47">
        <v>0.69</v>
      </c>
      <c r="AP47">
        <v>27.52</v>
      </c>
      <c r="AQ47">
        <v>0.35</v>
      </c>
      <c r="AR47">
        <v>0</v>
      </c>
      <c r="AS47">
        <v>0.42</v>
      </c>
      <c r="AT47">
        <v>0.36</v>
      </c>
      <c r="AU47">
        <v>2.9</v>
      </c>
      <c r="AV47">
        <v>178.5</v>
      </c>
      <c r="AW47">
        <v>6.94</v>
      </c>
      <c r="AX47">
        <v>76.5</v>
      </c>
    </row>
    <row r="48" spans="1:50">
      <c r="A48" t="s">
        <v>399</v>
      </c>
      <c r="G48" t="s">
        <v>90</v>
      </c>
      <c r="H48" s="115">
        <v>638.27</v>
      </c>
      <c r="I48" s="88">
        <v>90.91</v>
      </c>
      <c r="J48" s="88">
        <v>123.45</v>
      </c>
      <c r="K48" s="88">
        <v>6.77</v>
      </c>
      <c r="L48" s="88">
        <v>7.14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214.83</v>
      </c>
      <c r="X48">
        <v>0.56000000000000005</v>
      </c>
      <c r="Y48">
        <v>0.66</v>
      </c>
      <c r="Z48">
        <v>67.08</v>
      </c>
      <c r="AA48">
        <v>14.39</v>
      </c>
      <c r="AB48">
        <v>12.25</v>
      </c>
      <c r="AC48">
        <v>0</v>
      </c>
      <c r="AD48">
        <v>0.66</v>
      </c>
      <c r="AE48">
        <v>0</v>
      </c>
      <c r="AF48">
        <v>41.56</v>
      </c>
      <c r="AG48">
        <v>0.71</v>
      </c>
      <c r="AH48">
        <v>6.77</v>
      </c>
      <c r="AI48">
        <v>115.98</v>
      </c>
      <c r="AJ48">
        <v>48.32</v>
      </c>
      <c r="AK48">
        <v>0</v>
      </c>
      <c r="AL48">
        <v>42.97</v>
      </c>
      <c r="AM48">
        <v>0</v>
      </c>
      <c r="AN48">
        <v>0.42</v>
      </c>
      <c r="AO48">
        <v>0.69</v>
      </c>
      <c r="AP48">
        <v>27.52</v>
      </c>
      <c r="AQ48">
        <v>0.35</v>
      </c>
      <c r="AR48">
        <v>0</v>
      </c>
      <c r="AS48">
        <v>0.42</v>
      </c>
      <c r="AT48">
        <v>0.36</v>
      </c>
      <c r="AU48">
        <v>2.9</v>
      </c>
      <c r="AV48">
        <v>182</v>
      </c>
      <c r="AW48">
        <v>7.14</v>
      </c>
      <c r="AX48">
        <v>78</v>
      </c>
    </row>
    <row r="49" spans="1:50">
      <c r="A49" t="s">
        <v>400</v>
      </c>
      <c r="G49" t="s">
        <v>91</v>
      </c>
      <c r="H49" s="115">
        <v>638.27</v>
      </c>
      <c r="I49" s="88">
        <v>90.91</v>
      </c>
      <c r="J49" s="88">
        <v>123.45</v>
      </c>
      <c r="K49" s="88">
        <v>6.77</v>
      </c>
      <c r="L49" s="88">
        <v>7.81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214.83</v>
      </c>
      <c r="X49">
        <v>0.56000000000000005</v>
      </c>
      <c r="Y49">
        <v>0.66</v>
      </c>
      <c r="Z49">
        <v>67.08</v>
      </c>
      <c r="AA49">
        <v>14.39</v>
      </c>
      <c r="AB49">
        <v>12.25</v>
      </c>
      <c r="AC49">
        <v>0</v>
      </c>
      <c r="AD49">
        <v>0.66</v>
      </c>
      <c r="AE49">
        <v>0</v>
      </c>
      <c r="AF49">
        <v>41.56</v>
      </c>
      <c r="AG49">
        <v>0.71</v>
      </c>
      <c r="AH49">
        <v>6.77</v>
      </c>
      <c r="AI49">
        <v>115.98</v>
      </c>
      <c r="AJ49">
        <v>48.32</v>
      </c>
      <c r="AK49">
        <v>0</v>
      </c>
      <c r="AL49">
        <v>42.97</v>
      </c>
      <c r="AM49">
        <v>0</v>
      </c>
      <c r="AN49">
        <v>0.42</v>
      </c>
      <c r="AO49">
        <v>0.69</v>
      </c>
      <c r="AP49">
        <v>27.52</v>
      </c>
      <c r="AQ49">
        <v>0.35</v>
      </c>
      <c r="AR49">
        <v>0</v>
      </c>
      <c r="AS49">
        <v>0.42</v>
      </c>
      <c r="AT49">
        <v>0.36</v>
      </c>
      <c r="AU49">
        <v>2.9</v>
      </c>
      <c r="AV49">
        <v>182</v>
      </c>
      <c r="AW49">
        <v>7.81</v>
      </c>
      <c r="AX49">
        <v>78</v>
      </c>
    </row>
    <row r="50" spans="1:50">
      <c r="A50" t="s">
        <v>401</v>
      </c>
      <c r="G50" t="s">
        <v>92</v>
      </c>
      <c r="H50" s="115">
        <v>638.27</v>
      </c>
      <c r="I50" s="88">
        <v>90.91</v>
      </c>
      <c r="J50" s="88">
        <v>123.45</v>
      </c>
      <c r="K50" s="88">
        <v>6.77</v>
      </c>
      <c r="L50" s="88">
        <v>8.01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214.83</v>
      </c>
      <c r="X50">
        <v>0.56000000000000005</v>
      </c>
      <c r="Y50">
        <v>0.66</v>
      </c>
      <c r="Z50">
        <v>67.08</v>
      </c>
      <c r="AA50">
        <v>14.39</v>
      </c>
      <c r="AB50">
        <v>12.25</v>
      </c>
      <c r="AC50">
        <v>0</v>
      </c>
      <c r="AD50">
        <v>0.66</v>
      </c>
      <c r="AE50">
        <v>0</v>
      </c>
      <c r="AF50">
        <v>41.56</v>
      </c>
      <c r="AG50">
        <v>0.71</v>
      </c>
      <c r="AH50">
        <v>6.77</v>
      </c>
      <c r="AI50">
        <v>115.98</v>
      </c>
      <c r="AJ50">
        <v>48.32</v>
      </c>
      <c r="AK50">
        <v>0</v>
      </c>
      <c r="AL50">
        <v>42.97</v>
      </c>
      <c r="AM50">
        <v>0</v>
      </c>
      <c r="AN50">
        <v>0.42</v>
      </c>
      <c r="AO50">
        <v>0.69</v>
      </c>
      <c r="AP50">
        <v>27.52</v>
      </c>
      <c r="AQ50">
        <v>0.35</v>
      </c>
      <c r="AR50">
        <v>0</v>
      </c>
      <c r="AS50">
        <v>0.42</v>
      </c>
      <c r="AT50">
        <v>0.36</v>
      </c>
      <c r="AU50">
        <v>2.9</v>
      </c>
      <c r="AV50">
        <v>182</v>
      </c>
      <c r="AW50">
        <v>8.01</v>
      </c>
      <c r="AX50">
        <v>78</v>
      </c>
    </row>
    <row r="51" spans="1:50">
      <c r="A51" t="s">
        <v>403</v>
      </c>
      <c r="G51" t="s">
        <v>93</v>
      </c>
      <c r="H51" s="115">
        <v>638.27</v>
      </c>
      <c r="I51" s="88">
        <v>90.91</v>
      </c>
      <c r="J51" s="88">
        <v>123.36</v>
      </c>
      <c r="K51" s="88">
        <v>6.77</v>
      </c>
      <c r="L51" s="88">
        <v>8.1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214.83</v>
      </c>
      <c r="X51">
        <v>0.56000000000000005</v>
      </c>
      <c r="Y51">
        <v>0.66</v>
      </c>
      <c r="Z51">
        <v>67.08</v>
      </c>
      <c r="AA51">
        <v>14.3</v>
      </c>
      <c r="AB51">
        <v>12.25</v>
      </c>
      <c r="AC51">
        <v>0</v>
      </c>
      <c r="AD51">
        <v>0.66</v>
      </c>
      <c r="AE51">
        <v>0</v>
      </c>
      <c r="AF51">
        <v>41.56</v>
      </c>
      <c r="AG51">
        <v>0.71</v>
      </c>
      <c r="AH51">
        <v>6.77</v>
      </c>
      <c r="AI51">
        <v>115.98</v>
      </c>
      <c r="AJ51">
        <v>48.32</v>
      </c>
      <c r="AK51">
        <v>0</v>
      </c>
      <c r="AL51">
        <v>42.97</v>
      </c>
      <c r="AM51">
        <v>0</v>
      </c>
      <c r="AN51">
        <v>0.42</v>
      </c>
      <c r="AO51">
        <v>0.69</v>
      </c>
      <c r="AP51">
        <v>27.52</v>
      </c>
      <c r="AQ51">
        <v>0.35</v>
      </c>
      <c r="AR51">
        <v>0</v>
      </c>
      <c r="AS51">
        <v>0.42</v>
      </c>
      <c r="AT51">
        <v>0.36</v>
      </c>
      <c r="AU51">
        <v>2.9</v>
      </c>
      <c r="AV51">
        <v>182</v>
      </c>
      <c r="AW51">
        <v>8.1</v>
      </c>
      <c r="AX51">
        <v>78</v>
      </c>
    </row>
    <row r="52" spans="1:50">
      <c r="A52" t="s">
        <v>404</v>
      </c>
      <c r="G52" t="s">
        <v>94</v>
      </c>
      <c r="H52" s="115">
        <v>640.37</v>
      </c>
      <c r="I52" s="88">
        <v>91.81</v>
      </c>
      <c r="J52" s="88">
        <v>123.36</v>
      </c>
      <c r="K52" s="88">
        <v>6.77</v>
      </c>
      <c r="L52" s="88">
        <v>8.1999999999999993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214.83</v>
      </c>
      <c r="X52">
        <v>0.56000000000000005</v>
      </c>
      <c r="Y52">
        <v>0.66</v>
      </c>
      <c r="Z52">
        <v>67.08</v>
      </c>
      <c r="AA52">
        <v>14.3</v>
      </c>
      <c r="AB52">
        <v>12.25</v>
      </c>
      <c r="AC52">
        <v>0</v>
      </c>
      <c r="AD52">
        <v>0.66</v>
      </c>
      <c r="AE52">
        <v>0</v>
      </c>
      <c r="AF52">
        <v>41.56</v>
      </c>
      <c r="AG52">
        <v>0.71</v>
      </c>
      <c r="AH52">
        <v>6.77</v>
      </c>
      <c r="AI52">
        <v>115.98</v>
      </c>
      <c r="AJ52">
        <v>48.32</v>
      </c>
      <c r="AK52">
        <v>0</v>
      </c>
      <c r="AL52">
        <v>42.97</v>
      </c>
      <c r="AM52">
        <v>0</v>
      </c>
      <c r="AN52">
        <v>0.42</v>
      </c>
      <c r="AO52">
        <v>0.69</v>
      </c>
      <c r="AP52">
        <v>27.52</v>
      </c>
      <c r="AQ52">
        <v>0.35</v>
      </c>
      <c r="AR52">
        <v>0</v>
      </c>
      <c r="AS52">
        <v>0.42</v>
      </c>
      <c r="AT52">
        <v>0.36</v>
      </c>
      <c r="AU52">
        <v>2.9</v>
      </c>
      <c r="AV52">
        <v>184.1</v>
      </c>
      <c r="AW52">
        <v>8.1999999999999993</v>
      </c>
      <c r="AX52">
        <v>78.900000000000006</v>
      </c>
    </row>
    <row r="53" spans="1:50">
      <c r="A53" t="s">
        <v>445</v>
      </c>
      <c r="G53" t="s">
        <v>95</v>
      </c>
      <c r="H53" s="115">
        <v>640.37</v>
      </c>
      <c r="I53" s="88">
        <v>91.81</v>
      </c>
      <c r="J53" s="88">
        <v>123.36</v>
      </c>
      <c r="K53" s="88">
        <v>6.77</v>
      </c>
      <c r="L53" s="88">
        <v>8.2899999999999991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214.83</v>
      </c>
      <c r="X53">
        <v>0.56000000000000005</v>
      </c>
      <c r="Y53">
        <v>0.66</v>
      </c>
      <c r="Z53">
        <v>67.08</v>
      </c>
      <c r="AA53">
        <v>14.3</v>
      </c>
      <c r="AB53">
        <v>12.25</v>
      </c>
      <c r="AC53">
        <v>0</v>
      </c>
      <c r="AD53">
        <v>0.66</v>
      </c>
      <c r="AE53">
        <v>0</v>
      </c>
      <c r="AF53">
        <v>41.56</v>
      </c>
      <c r="AG53">
        <v>0.71</v>
      </c>
      <c r="AH53">
        <v>6.77</v>
      </c>
      <c r="AI53">
        <v>115.98</v>
      </c>
      <c r="AJ53">
        <v>48.32</v>
      </c>
      <c r="AK53">
        <v>0</v>
      </c>
      <c r="AL53">
        <v>42.97</v>
      </c>
      <c r="AM53">
        <v>0</v>
      </c>
      <c r="AN53">
        <v>0.42</v>
      </c>
      <c r="AO53">
        <v>0.69</v>
      </c>
      <c r="AP53">
        <v>27.52</v>
      </c>
      <c r="AQ53">
        <v>0.35</v>
      </c>
      <c r="AR53">
        <v>0</v>
      </c>
      <c r="AS53">
        <v>0.42</v>
      </c>
      <c r="AT53">
        <v>0.36</v>
      </c>
      <c r="AU53">
        <v>2.9</v>
      </c>
      <c r="AV53">
        <v>184.1</v>
      </c>
      <c r="AW53">
        <v>8.2899999999999991</v>
      </c>
      <c r="AX53">
        <v>78.900000000000006</v>
      </c>
    </row>
    <row r="54" spans="1:50">
      <c r="A54" t="s">
        <v>444</v>
      </c>
      <c r="G54" t="s">
        <v>96</v>
      </c>
      <c r="H54" s="115">
        <v>640.37</v>
      </c>
      <c r="I54" s="88">
        <v>91.81</v>
      </c>
      <c r="J54" s="88">
        <v>123.36</v>
      </c>
      <c r="K54" s="88">
        <v>6.77</v>
      </c>
      <c r="L54" s="88">
        <v>8.58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214.83</v>
      </c>
      <c r="X54">
        <v>0.56000000000000005</v>
      </c>
      <c r="Y54">
        <v>0.66</v>
      </c>
      <c r="Z54">
        <v>67.08</v>
      </c>
      <c r="AA54">
        <v>14.3</v>
      </c>
      <c r="AB54">
        <v>12.25</v>
      </c>
      <c r="AC54">
        <v>0</v>
      </c>
      <c r="AD54">
        <v>0.66</v>
      </c>
      <c r="AE54">
        <v>0</v>
      </c>
      <c r="AF54">
        <v>41.56</v>
      </c>
      <c r="AG54">
        <v>0.71</v>
      </c>
      <c r="AH54">
        <v>6.77</v>
      </c>
      <c r="AI54">
        <v>115.98</v>
      </c>
      <c r="AJ54">
        <v>48.32</v>
      </c>
      <c r="AK54">
        <v>0</v>
      </c>
      <c r="AL54">
        <v>42.97</v>
      </c>
      <c r="AM54">
        <v>0</v>
      </c>
      <c r="AN54">
        <v>0.42</v>
      </c>
      <c r="AO54">
        <v>0.69</v>
      </c>
      <c r="AP54">
        <v>27.52</v>
      </c>
      <c r="AQ54">
        <v>0.35</v>
      </c>
      <c r="AR54">
        <v>0</v>
      </c>
      <c r="AS54">
        <v>0.42</v>
      </c>
      <c r="AT54">
        <v>0.36</v>
      </c>
      <c r="AU54">
        <v>2.9</v>
      </c>
      <c r="AV54">
        <v>184.1</v>
      </c>
      <c r="AW54">
        <v>8.58</v>
      </c>
      <c r="AX54">
        <v>78.900000000000006</v>
      </c>
    </row>
    <row r="55" spans="1:50">
      <c r="A55" t="s">
        <v>446</v>
      </c>
      <c r="G55" t="s">
        <v>97</v>
      </c>
      <c r="H55" s="115">
        <v>640.37</v>
      </c>
      <c r="I55" s="88">
        <v>91.81</v>
      </c>
      <c r="J55" s="88">
        <v>123.27</v>
      </c>
      <c r="K55" s="88">
        <v>6.77</v>
      </c>
      <c r="L55" s="88">
        <v>9.02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214.83</v>
      </c>
      <c r="X55">
        <v>0.56000000000000005</v>
      </c>
      <c r="Y55">
        <v>0.66</v>
      </c>
      <c r="Z55">
        <v>67.08</v>
      </c>
      <c r="AA55">
        <v>14.21</v>
      </c>
      <c r="AB55">
        <v>12.25</v>
      </c>
      <c r="AC55">
        <v>0</v>
      </c>
      <c r="AD55">
        <v>0.66</v>
      </c>
      <c r="AE55">
        <v>0</v>
      </c>
      <c r="AF55">
        <v>41.56</v>
      </c>
      <c r="AG55">
        <v>0.71</v>
      </c>
      <c r="AH55">
        <v>6.77</v>
      </c>
      <c r="AI55">
        <v>115.98</v>
      </c>
      <c r="AJ55">
        <v>48.32</v>
      </c>
      <c r="AK55">
        <v>0</v>
      </c>
      <c r="AL55">
        <v>42.97</v>
      </c>
      <c r="AM55">
        <v>0</v>
      </c>
      <c r="AN55">
        <v>0.42</v>
      </c>
      <c r="AO55">
        <v>0.69</v>
      </c>
      <c r="AP55">
        <v>27.52</v>
      </c>
      <c r="AQ55">
        <v>0.35</v>
      </c>
      <c r="AR55">
        <v>0</v>
      </c>
      <c r="AS55">
        <v>0.42</v>
      </c>
      <c r="AT55">
        <v>0.36</v>
      </c>
      <c r="AU55">
        <v>2.9</v>
      </c>
      <c r="AV55">
        <v>184.1</v>
      </c>
      <c r="AW55">
        <v>9.02</v>
      </c>
      <c r="AX55">
        <v>78.900000000000006</v>
      </c>
    </row>
    <row r="56" spans="1:50">
      <c r="A56" t="s">
        <v>446</v>
      </c>
      <c r="G56" t="s">
        <v>98</v>
      </c>
      <c r="H56" s="115">
        <v>640.37</v>
      </c>
      <c r="I56" s="88">
        <v>91.81</v>
      </c>
      <c r="J56" s="88">
        <v>123.27</v>
      </c>
      <c r="K56" s="88">
        <v>6.77</v>
      </c>
      <c r="L56" s="88">
        <v>8.68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214.83</v>
      </c>
      <c r="X56">
        <v>0.56000000000000005</v>
      </c>
      <c r="Y56">
        <v>0.66</v>
      </c>
      <c r="Z56">
        <v>67.08</v>
      </c>
      <c r="AA56">
        <v>14.21</v>
      </c>
      <c r="AB56">
        <v>12.25</v>
      </c>
      <c r="AC56">
        <v>0</v>
      </c>
      <c r="AD56">
        <v>0.66</v>
      </c>
      <c r="AE56">
        <v>0</v>
      </c>
      <c r="AF56">
        <v>41.56</v>
      </c>
      <c r="AG56">
        <v>0.71</v>
      </c>
      <c r="AH56">
        <v>6.77</v>
      </c>
      <c r="AI56">
        <v>115.98</v>
      </c>
      <c r="AJ56">
        <v>48.32</v>
      </c>
      <c r="AK56">
        <v>0</v>
      </c>
      <c r="AL56">
        <v>42.97</v>
      </c>
      <c r="AM56">
        <v>0</v>
      </c>
      <c r="AN56">
        <v>0.42</v>
      </c>
      <c r="AO56">
        <v>0.69</v>
      </c>
      <c r="AP56">
        <v>27.52</v>
      </c>
      <c r="AQ56">
        <v>0.35</v>
      </c>
      <c r="AR56">
        <v>0</v>
      </c>
      <c r="AS56">
        <v>0.42</v>
      </c>
      <c r="AT56">
        <v>0.36</v>
      </c>
      <c r="AU56">
        <v>2.9</v>
      </c>
      <c r="AV56">
        <v>184.1</v>
      </c>
      <c r="AW56">
        <v>8.68</v>
      </c>
      <c r="AX56">
        <v>78.900000000000006</v>
      </c>
    </row>
    <row r="57" spans="1:50">
      <c r="G57" t="s">
        <v>99</v>
      </c>
      <c r="H57" s="115">
        <v>640.37</v>
      </c>
      <c r="I57" s="88">
        <v>91.81</v>
      </c>
      <c r="J57" s="88">
        <v>123.27</v>
      </c>
      <c r="K57" s="88">
        <v>6.77</v>
      </c>
      <c r="L57" s="88">
        <v>8.7899999999999991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214.83</v>
      </c>
      <c r="X57">
        <v>0.56000000000000005</v>
      </c>
      <c r="Y57">
        <v>0.66</v>
      </c>
      <c r="Z57">
        <v>67.08</v>
      </c>
      <c r="AA57">
        <v>14.21</v>
      </c>
      <c r="AB57">
        <v>12.25</v>
      </c>
      <c r="AC57">
        <v>0</v>
      </c>
      <c r="AD57">
        <v>0.66</v>
      </c>
      <c r="AE57">
        <v>0</v>
      </c>
      <c r="AF57">
        <v>41.56</v>
      </c>
      <c r="AG57">
        <v>0.71</v>
      </c>
      <c r="AH57">
        <v>6.77</v>
      </c>
      <c r="AI57">
        <v>115.98</v>
      </c>
      <c r="AJ57">
        <v>48.32</v>
      </c>
      <c r="AK57">
        <v>0</v>
      </c>
      <c r="AL57">
        <v>42.97</v>
      </c>
      <c r="AM57">
        <v>0</v>
      </c>
      <c r="AN57">
        <v>0.42</v>
      </c>
      <c r="AO57">
        <v>0.69</v>
      </c>
      <c r="AP57">
        <v>27.52</v>
      </c>
      <c r="AQ57">
        <v>0.35</v>
      </c>
      <c r="AR57">
        <v>0</v>
      </c>
      <c r="AS57">
        <v>0.42</v>
      </c>
      <c r="AT57">
        <v>0.36</v>
      </c>
      <c r="AU57">
        <v>2.9</v>
      </c>
      <c r="AV57">
        <v>184.1</v>
      </c>
      <c r="AW57">
        <v>8.7899999999999991</v>
      </c>
      <c r="AX57">
        <v>78.900000000000006</v>
      </c>
    </row>
    <row r="58" spans="1:50">
      <c r="G58" t="s">
        <v>100</v>
      </c>
      <c r="H58" s="115">
        <v>640.37</v>
      </c>
      <c r="I58" s="88">
        <v>91.81</v>
      </c>
      <c r="J58" s="88">
        <v>123.27</v>
      </c>
      <c r="K58" s="88">
        <v>6.77</v>
      </c>
      <c r="L58" s="88">
        <v>8.68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214.83</v>
      </c>
      <c r="X58">
        <v>0.56000000000000005</v>
      </c>
      <c r="Y58">
        <v>0.66</v>
      </c>
      <c r="Z58">
        <v>67.08</v>
      </c>
      <c r="AA58">
        <v>14.21</v>
      </c>
      <c r="AB58">
        <v>12.25</v>
      </c>
      <c r="AC58">
        <v>0</v>
      </c>
      <c r="AD58">
        <v>0.66</v>
      </c>
      <c r="AE58">
        <v>0</v>
      </c>
      <c r="AF58">
        <v>41.56</v>
      </c>
      <c r="AG58">
        <v>0.71</v>
      </c>
      <c r="AH58">
        <v>6.77</v>
      </c>
      <c r="AI58">
        <v>115.98</v>
      </c>
      <c r="AJ58">
        <v>48.32</v>
      </c>
      <c r="AK58">
        <v>0</v>
      </c>
      <c r="AL58">
        <v>42.97</v>
      </c>
      <c r="AM58">
        <v>0</v>
      </c>
      <c r="AN58">
        <v>0.42</v>
      </c>
      <c r="AO58">
        <v>0.69</v>
      </c>
      <c r="AP58">
        <v>27.52</v>
      </c>
      <c r="AQ58">
        <v>0.35</v>
      </c>
      <c r="AR58">
        <v>0</v>
      </c>
      <c r="AS58">
        <v>0.42</v>
      </c>
      <c r="AT58">
        <v>0.36</v>
      </c>
      <c r="AU58">
        <v>2.9</v>
      </c>
      <c r="AV58">
        <v>184.1</v>
      </c>
      <c r="AW58">
        <v>8.68</v>
      </c>
      <c r="AX58">
        <v>78.900000000000006</v>
      </c>
    </row>
    <row r="59" spans="1:50">
      <c r="G59" t="s">
        <v>101</v>
      </c>
      <c r="H59" s="115">
        <v>634.77</v>
      </c>
      <c r="I59" s="88">
        <v>89.41</v>
      </c>
      <c r="J59" s="88">
        <v>123.18</v>
      </c>
      <c r="K59" s="88">
        <v>6.77</v>
      </c>
      <c r="L59" s="88">
        <v>8.11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214.83</v>
      </c>
      <c r="X59">
        <v>0.56000000000000005</v>
      </c>
      <c r="Y59">
        <v>0.66</v>
      </c>
      <c r="Z59">
        <v>67.08</v>
      </c>
      <c r="AA59">
        <v>14.12</v>
      </c>
      <c r="AB59">
        <v>12.25</v>
      </c>
      <c r="AC59">
        <v>0</v>
      </c>
      <c r="AD59">
        <v>0.66</v>
      </c>
      <c r="AE59">
        <v>0</v>
      </c>
      <c r="AF59">
        <v>41.56</v>
      </c>
      <c r="AG59">
        <v>0.71</v>
      </c>
      <c r="AH59">
        <v>6.77</v>
      </c>
      <c r="AI59">
        <v>115.98</v>
      </c>
      <c r="AJ59">
        <v>48.32</v>
      </c>
      <c r="AK59">
        <v>0</v>
      </c>
      <c r="AL59">
        <v>42.97</v>
      </c>
      <c r="AM59">
        <v>0</v>
      </c>
      <c r="AN59">
        <v>0.42</v>
      </c>
      <c r="AO59">
        <v>0.69</v>
      </c>
      <c r="AP59">
        <v>27.52</v>
      </c>
      <c r="AQ59">
        <v>0.35</v>
      </c>
      <c r="AR59">
        <v>0</v>
      </c>
      <c r="AS59">
        <v>0.42</v>
      </c>
      <c r="AT59">
        <v>0.36</v>
      </c>
      <c r="AU59">
        <v>2.9</v>
      </c>
      <c r="AV59">
        <v>178.5</v>
      </c>
      <c r="AW59">
        <v>8.11</v>
      </c>
      <c r="AX59">
        <v>76.5</v>
      </c>
    </row>
    <row r="60" spans="1:50">
      <c r="G60" t="s">
        <v>102</v>
      </c>
      <c r="H60" s="115">
        <v>632.66999999999996</v>
      </c>
      <c r="I60" s="88">
        <v>88.509999999999991</v>
      </c>
      <c r="J60" s="88">
        <v>123.18</v>
      </c>
      <c r="K60" s="88">
        <v>6.77</v>
      </c>
      <c r="L60" s="88">
        <v>8.0500000000000007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214.83</v>
      </c>
      <c r="X60">
        <v>0.56000000000000005</v>
      </c>
      <c r="Y60">
        <v>0.66</v>
      </c>
      <c r="Z60">
        <v>67.08</v>
      </c>
      <c r="AA60">
        <v>14.12</v>
      </c>
      <c r="AB60">
        <v>12.25</v>
      </c>
      <c r="AC60">
        <v>0</v>
      </c>
      <c r="AD60">
        <v>0.66</v>
      </c>
      <c r="AE60">
        <v>0</v>
      </c>
      <c r="AF60">
        <v>41.56</v>
      </c>
      <c r="AG60">
        <v>0.71</v>
      </c>
      <c r="AH60">
        <v>6.77</v>
      </c>
      <c r="AI60">
        <v>115.98</v>
      </c>
      <c r="AJ60">
        <v>48.32</v>
      </c>
      <c r="AK60">
        <v>0</v>
      </c>
      <c r="AL60">
        <v>42.97</v>
      </c>
      <c r="AM60">
        <v>0</v>
      </c>
      <c r="AN60">
        <v>0.42</v>
      </c>
      <c r="AO60">
        <v>0.69</v>
      </c>
      <c r="AP60">
        <v>27.52</v>
      </c>
      <c r="AQ60">
        <v>0.35</v>
      </c>
      <c r="AR60">
        <v>0</v>
      </c>
      <c r="AS60">
        <v>0.42</v>
      </c>
      <c r="AT60">
        <v>0.36</v>
      </c>
      <c r="AU60">
        <v>2.9</v>
      </c>
      <c r="AV60">
        <v>176.4</v>
      </c>
      <c r="AW60">
        <v>8.0500000000000007</v>
      </c>
      <c r="AX60">
        <v>75.599999999999994</v>
      </c>
    </row>
    <row r="61" spans="1:50">
      <c r="G61" t="s">
        <v>103</v>
      </c>
      <c r="H61" s="115">
        <v>631.27</v>
      </c>
      <c r="I61" s="88">
        <v>87.91</v>
      </c>
      <c r="J61" s="88">
        <v>123.18</v>
      </c>
      <c r="K61" s="88">
        <v>6.77</v>
      </c>
      <c r="L61" s="88">
        <v>8.1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214.83</v>
      </c>
      <c r="X61">
        <v>0.56000000000000005</v>
      </c>
      <c r="Y61">
        <v>0.66</v>
      </c>
      <c r="Z61">
        <v>67.08</v>
      </c>
      <c r="AA61">
        <v>14.12</v>
      </c>
      <c r="AB61">
        <v>12.25</v>
      </c>
      <c r="AC61">
        <v>0</v>
      </c>
      <c r="AD61">
        <v>0.66</v>
      </c>
      <c r="AE61">
        <v>0</v>
      </c>
      <c r="AF61">
        <v>41.56</v>
      </c>
      <c r="AG61">
        <v>0.71</v>
      </c>
      <c r="AH61">
        <v>6.77</v>
      </c>
      <c r="AI61">
        <v>115.98</v>
      </c>
      <c r="AJ61">
        <v>48.32</v>
      </c>
      <c r="AK61">
        <v>0</v>
      </c>
      <c r="AL61">
        <v>42.97</v>
      </c>
      <c r="AM61">
        <v>0</v>
      </c>
      <c r="AN61">
        <v>0.42</v>
      </c>
      <c r="AO61">
        <v>0.69</v>
      </c>
      <c r="AP61">
        <v>27.52</v>
      </c>
      <c r="AQ61">
        <v>0.35</v>
      </c>
      <c r="AR61">
        <v>0</v>
      </c>
      <c r="AS61">
        <v>0.42</v>
      </c>
      <c r="AT61">
        <v>0.36</v>
      </c>
      <c r="AU61">
        <v>2.9</v>
      </c>
      <c r="AV61">
        <v>175</v>
      </c>
      <c r="AW61">
        <v>8.1</v>
      </c>
      <c r="AX61">
        <v>75</v>
      </c>
    </row>
    <row r="62" spans="1:50">
      <c r="G62" t="s">
        <v>104</v>
      </c>
      <c r="H62" s="115">
        <v>627.77</v>
      </c>
      <c r="I62" s="88">
        <v>86.41</v>
      </c>
      <c r="J62" s="88">
        <v>123.18</v>
      </c>
      <c r="K62" s="88">
        <v>6.77</v>
      </c>
      <c r="L62" s="88">
        <v>7.81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214.83</v>
      </c>
      <c r="X62">
        <v>0.56000000000000005</v>
      </c>
      <c r="Y62">
        <v>0.66</v>
      </c>
      <c r="Z62">
        <v>67.08</v>
      </c>
      <c r="AA62">
        <v>14.12</v>
      </c>
      <c r="AB62">
        <v>12.25</v>
      </c>
      <c r="AC62">
        <v>0</v>
      </c>
      <c r="AD62">
        <v>0.66</v>
      </c>
      <c r="AE62">
        <v>0</v>
      </c>
      <c r="AF62">
        <v>41.56</v>
      </c>
      <c r="AG62">
        <v>0.71</v>
      </c>
      <c r="AH62">
        <v>6.77</v>
      </c>
      <c r="AI62">
        <v>115.98</v>
      </c>
      <c r="AJ62">
        <v>48.32</v>
      </c>
      <c r="AK62">
        <v>0</v>
      </c>
      <c r="AL62">
        <v>42.97</v>
      </c>
      <c r="AM62">
        <v>0</v>
      </c>
      <c r="AN62">
        <v>0.42</v>
      </c>
      <c r="AO62">
        <v>0.69</v>
      </c>
      <c r="AP62">
        <v>27.52</v>
      </c>
      <c r="AQ62">
        <v>0.35</v>
      </c>
      <c r="AR62">
        <v>0</v>
      </c>
      <c r="AS62">
        <v>0.42</v>
      </c>
      <c r="AT62">
        <v>0.36</v>
      </c>
      <c r="AU62">
        <v>2.9</v>
      </c>
      <c r="AV62">
        <v>171.5</v>
      </c>
      <c r="AW62">
        <v>7.81</v>
      </c>
      <c r="AX62">
        <v>73.5</v>
      </c>
    </row>
    <row r="63" spans="1:50">
      <c r="G63" t="s">
        <v>105</v>
      </c>
      <c r="H63" s="115">
        <v>615.87</v>
      </c>
      <c r="I63" s="88">
        <v>81.31</v>
      </c>
      <c r="J63" s="88">
        <v>123.08</v>
      </c>
      <c r="K63" s="88">
        <v>6.77</v>
      </c>
      <c r="L63" s="88">
        <v>7.76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214.83</v>
      </c>
      <c r="X63">
        <v>0.56000000000000005</v>
      </c>
      <c r="Y63">
        <v>0.66</v>
      </c>
      <c r="Z63">
        <v>67.08</v>
      </c>
      <c r="AA63">
        <v>14.02</v>
      </c>
      <c r="AB63">
        <v>12.25</v>
      </c>
      <c r="AC63">
        <v>0</v>
      </c>
      <c r="AD63">
        <v>0.66</v>
      </c>
      <c r="AE63">
        <v>0</v>
      </c>
      <c r="AF63">
        <v>41.56</v>
      </c>
      <c r="AG63">
        <v>0.71</v>
      </c>
      <c r="AH63">
        <v>6.77</v>
      </c>
      <c r="AI63">
        <v>115.98</v>
      </c>
      <c r="AJ63">
        <v>48.32</v>
      </c>
      <c r="AK63">
        <v>0</v>
      </c>
      <c r="AL63">
        <v>42.97</v>
      </c>
      <c r="AM63">
        <v>0</v>
      </c>
      <c r="AN63">
        <v>0.42</v>
      </c>
      <c r="AO63">
        <v>0.69</v>
      </c>
      <c r="AP63">
        <v>27.52</v>
      </c>
      <c r="AQ63">
        <v>0.35</v>
      </c>
      <c r="AR63">
        <v>0</v>
      </c>
      <c r="AS63">
        <v>0.42</v>
      </c>
      <c r="AT63">
        <v>0.36</v>
      </c>
      <c r="AU63">
        <v>2.9</v>
      </c>
      <c r="AV63">
        <v>159.6</v>
      </c>
      <c r="AW63">
        <v>7.76</v>
      </c>
      <c r="AX63">
        <v>68.400000000000006</v>
      </c>
    </row>
    <row r="64" spans="1:50">
      <c r="G64" t="s">
        <v>106</v>
      </c>
      <c r="H64" s="115">
        <v>606.77</v>
      </c>
      <c r="I64" s="88">
        <v>77.41</v>
      </c>
      <c r="J64" s="88">
        <v>123.08</v>
      </c>
      <c r="K64" s="88">
        <v>6.77</v>
      </c>
      <c r="L64" s="88">
        <v>7.72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214.83</v>
      </c>
      <c r="X64">
        <v>0.56000000000000005</v>
      </c>
      <c r="Y64">
        <v>0.66</v>
      </c>
      <c r="Z64">
        <v>67.08</v>
      </c>
      <c r="AA64">
        <v>14.02</v>
      </c>
      <c r="AB64">
        <v>12.25</v>
      </c>
      <c r="AC64">
        <v>0</v>
      </c>
      <c r="AD64">
        <v>0.66</v>
      </c>
      <c r="AE64">
        <v>0</v>
      </c>
      <c r="AF64">
        <v>41.56</v>
      </c>
      <c r="AG64">
        <v>0.71</v>
      </c>
      <c r="AH64">
        <v>6.77</v>
      </c>
      <c r="AI64">
        <v>115.98</v>
      </c>
      <c r="AJ64">
        <v>48.32</v>
      </c>
      <c r="AK64">
        <v>0</v>
      </c>
      <c r="AL64">
        <v>42.97</v>
      </c>
      <c r="AM64">
        <v>0</v>
      </c>
      <c r="AN64">
        <v>0.42</v>
      </c>
      <c r="AO64">
        <v>0.69</v>
      </c>
      <c r="AP64">
        <v>27.52</v>
      </c>
      <c r="AQ64">
        <v>0.35</v>
      </c>
      <c r="AR64">
        <v>0</v>
      </c>
      <c r="AS64">
        <v>0.42</v>
      </c>
      <c r="AT64">
        <v>0.36</v>
      </c>
      <c r="AU64">
        <v>2.9</v>
      </c>
      <c r="AV64">
        <v>150.5</v>
      </c>
      <c r="AW64">
        <v>7.72</v>
      </c>
      <c r="AX64">
        <v>64.5</v>
      </c>
    </row>
    <row r="65" spans="7:50">
      <c r="G65" t="s">
        <v>107</v>
      </c>
      <c r="H65" s="115">
        <v>599.77</v>
      </c>
      <c r="I65" s="88">
        <v>74.41</v>
      </c>
      <c r="J65" s="88">
        <v>123.08</v>
      </c>
      <c r="K65" s="88">
        <v>6.77</v>
      </c>
      <c r="L65" s="88">
        <v>6.85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214.83</v>
      </c>
      <c r="X65">
        <v>0.56000000000000005</v>
      </c>
      <c r="Y65">
        <v>0.66</v>
      </c>
      <c r="Z65">
        <v>67.08</v>
      </c>
      <c r="AA65">
        <v>14.02</v>
      </c>
      <c r="AB65">
        <v>12.25</v>
      </c>
      <c r="AC65">
        <v>0</v>
      </c>
      <c r="AD65">
        <v>0.66</v>
      </c>
      <c r="AE65">
        <v>0</v>
      </c>
      <c r="AF65">
        <v>41.56</v>
      </c>
      <c r="AG65">
        <v>0.71</v>
      </c>
      <c r="AH65">
        <v>6.77</v>
      </c>
      <c r="AI65">
        <v>115.98</v>
      </c>
      <c r="AJ65">
        <v>48.32</v>
      </c>
      <c r="AK65">
        <v>0</v>
      </c>
      <c r="AL65">
        <v>42.97</v>
      </c>
      <c r="AM65">
        <v>0</v>
      </c>
      <c r="AN65">
        <v>0.42</v>
      </c>
      <c r="AO65">
        <v>0.69</v>
      </c>
      <c r="AP65">
        <v>27.52</v>
      </c>
      <c r="AQ65">
        <v>0.35</v>
      </c>
      <c r="AR65">
        <v>0</v>
      </c>
      <c r="AS65">
        <v>0.42</v>
      </c>
      <c r="AT65">
        <v>0.36</v>
      </c>
      <c r="AU65">
        <v>2.9</v>
      </c>
      <c r="AV65">
        <v>143.5</v>
      </c>
      <c r="AW65">
        <v>6.85</v>
      </c>
      <c r="AX65">
        <v>61.5</v>
      </c>
    </row>
    <row r="66" spans="7:50">
      <c r="G66" t="s">
        <v>108</v>
      </c>
      <c r="H66" s="115">
        <v>591.37</v>
      </c>
      <c r="I66" s="88">
        <v>70.81</v>
      </c>
      <c r="J66" s="88">
        <v>123.08</v>
      </c>
      <c r="K66" s="88">
        <v>6.77</v>
      </c>
      <c r="L66" s="88">
        <v>6.08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214.83</v>
      </c>
      <c r="X66">
        <v>0.56000000000000005</v>
      </c>
      <c r="Y66">
        <v>0.66</v>
      </c>
      <c r="Z66">
        <v>67.08</v>
      </c>
      <c r="AA66">
        <v>14.02</v>
      </c>
      <c r="AB66">
        <v>12.25</v>
      </c>
      <c r="AC66">
        <v>0</v>
      </c>
      <c r="AD66">
        <v>0.66</v>
      </c>
      <c r="AE66">
        <v>0</v>
      </c>
      <c r="AF66">
        <v>41.56</v>
      </c>
      <c r="AG66">
        <v>0.71</v>
      </c>
      <c r="AH66">
        <v>6.77</v>
      </c>
      <c r="AI66">
        <v>115.98</v>
      </c>
      <c r="AJ66">
        <v>48.32</v>
      </c>
      <c r="AK66">
        <v>0</v>
      </c>
      <c r="AL66">
        <v>42.97</v>
      </c>
      <c r="AM66">
        <v>0</v>
      </c>
      <c r="AN66">
        <v>0.42</v>
      </c>
      <c r="AO66">
        <v>0.69</v>
      </c>
      <c r="AP66">
        <v>27.52</v>
      </c>
      <c r="AQ66">
        <v>0.35</v>
      </c>
      <c r="AR66">
        <v>0</v>
      </c>
      <c r="AS66">
        <v>0.42</v>
      </c>
      <c r="AT66">
        <v>0.36</v>
      </c>
      <c r="AU66">
        <v>2.9</v>
      </c>
      <c r="AV66">
        <v>135.1</v>
      </c>
      <c r="AW66">
        <v>6.08</v>
      </c>
      <c r="AX66">
        <v>57.9</v>
      </c>
    </row>
    <row r="67" spans="7:50">
      <c r="G67" t="s">
        <v>109</v>
      </c>
      <c r="H67" s="115">
        <v>575.27</v>
      </c>
      <c r="I67" s="88">
        <v>63.91</v>
      </c>
      <c r="J67" s="88">
        <v>123</v>
      </c>
      <c r="K67" s="88">
        <v>6.77</v>
      </c>
      <c r="L67" s="88">
        <v>6.03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214.83</v>
      </c>
      <c r="X67">
        <v>0.56000000000000005</v>
      </c>
      <c r="Y67">
        <v>0.66</v>
      </c>
      <c r="Z67">
        <v>67.08</v>
      </c>
      <c r="AA67">
        <v>13.94</v>
      </c>
      <c r="AB67">
        <v>12.25</v>
      </c>
      <c r="AC67">
        <v>0</v>
      </c>
      <c r="AD67">
        <v>0.66</v>
      </c>
      <c r="AE67">
        <v>0</v>
      </c>
      <c r="AF67">
        <v>41.56</v>
      </c>
      <c r="AG67">
        <v>0.71</v>
      </c>
      <c r="AH67">
        <v>6.77</v>
      </c>
      <c r="AI67">
        <v>115.98</v>
      </c>
      <c r="AJ67">
        <v>48.32</v>
      </c>
      <c r="AK67">
        <v>0</v>
      </c>
      <c r="AL67">
        <v>42.97</v>
      </c>
      <c r="AM67">
        <v>0</v>
      </c>
      <c r="AN67">
        <v>0.42</v>
      </c>
      <c r="AO67">
        <v>0.69</v>
      </c>
      <c r="AP67">
        <v>27.52</v>
      </c>
      <c r="AQ67">
        <v>0.35</v>
      </c>
      <c r="AR67">
        <v>0</v>
      </c>
      <c r="AS67">
        <v>0.42</v>
      </c>
      <c r="AT67">
        <v>0.36</v>
      </c>
      <c r="AU67">
        <v>2.9</v>
      </c>
      <c r="AV67">
        <v>119</v>
      </c>
      <c r="AW67">
        <v>6.03</v>
      </c>
      <c r="AX67">
        <v>51</v>
      </c>
    </row>
    <row r="68" spans="7:50">
      <c r="G68" t="s">
        <v>110</v>
      </c>
      <c r="H68" s="115">
        <v>564.77</v>
      </c>
      <c r="I68" s="88">
        <v>59.41</v>
      </c>
      <c r="J68" s="88">
        <v>123</v>
      </c>
      <c r="K68" s="88">
        <v>6.77</v>
      </c>
      <c r="L68" s="88">
        <v>5.88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214.83</v>
      </c>
      <c r="X68">
        <v>0.56000000000000005</v>
      </c>
      <c r="Y68">
        <v>0.66</v>
      </c>
      <c r="Z68">
        <v>67.08</v>
      </c>
      <c r="AA68">
        <v>13.94</v>
      </c>
      <c r="AB68">
        <v>12.25</v>
      </c>
      <c r="AC68">
        <v>0</v>
      </c>
      <c r="AD68">
        <v>0.66</v>
      </c>
      <c r="AE68">
        <v>0</v>
      </c>
      <c r="AF68">
        <v>41.56</v>
      </c>
      <c r="AG68">
        <v>0.71</v>
      </c>
      <c r="AH68">
        <v>6.77</v>
      </c>
      <c r="AI68">
        <v>115.98</v>
      </c>
      <c r="AJ68">
        <v>48.32</v>
      </c>
      <c r="AK68">
        <v>0</v>
      </c>
      <c r="AL68">
        <v>42.97</v>
      </c>
      <c r="AM68">
        <v>0</v>
      </c>
      <c r="AN68">
        <v>0.42</v>
      </c>
      <c r="AO68">
        <v>0.69</v>
      </c>
      <c r="AP68">
        <v>27.52</v>
      </c>
      <c r="AQ68">
        <v>0.35</v>
      </c>
      <c r="AR68">
        <v>0</v>
      </c>
      <c r="AS68">
        <v>0.42</v>
      </c>
      <c r="AT68">
        <v>0.36</v>
      </c>
      <c r="AU68">
        <v>2.9</v>
      </c>
      <c r="AV68">
        <v>108.5</v>
      </c>
      <c r="AW68">
        <v>5.88</v>
      </c>
      <c r="AX68">
        <v>46.5</v>
      </c>
    </row>
    <row r="69" spans="7:50">
      <c r="G69" t="s">
        <v>111</v>
      </c>
      <c r="H69" s="115">
        <v>549.37</v>
      </c>
      <c r="I69" s="88">
        <v>52.81</v>
      </c>
      <c r="J69" s="88">
        <v>123</v>
      </c>
      <c r="K69" s="88">
        <v>6.77</v>
      </c>
      <c r="L69" s="88">
        <v>5.1100000000000003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214.83</v>
      </c>
      <c r="X69">
        <v>0.56000000000000005</v>
      </c>
      <c r="Y69">
        <v>0.66</v>
      </c>
      <c r="Z69">
        <v>67.08</v>
      </c>
      <c r="AA69">
        <v>13.94</v>
      </c>
      <c r="AB69">
        <v>12.25</v>
      </c>
      <c r="AC69">
        <v>0</v>
      </c>
      <c r="AD69">
        <v>0.66</v>
      </c>
      <c r="AE69">
        <v>0</v>
      </c>
      <c r="AF69">
        <v>41.56</v>
      </c>
      <c r="AG69">
        <v>0.71</v>
      </c>
      <c r="AH69">
        <v>6.77</v>
      </c>
      <c r="AI69">
        <v>115.98</v>
      </c>
      <c r="AJ69">
        <v>48.32</v>
      </c>
      <c r="AK69">
        <v>0</v>
      </c>
      <c r="AL69">
        <v>42.97</v>
      </c>
      <c r="AM69">
        <v>0</v>
      </c>
      <c r="AN69">
        <v>0.42</v>
      </c>
      <c r="AO69">
        <v>0.69</v>
      </c>
      <c r="AP69">
        <v>27.52</v>
      </c>
      <c r="AQ69">
        <v>0.35</v>
      </c>
      <c r="AR69">
        <v>0</v>
      </c>
      <c r="AS69">
        <v>0.42</v>
      </c>
      <c r="AT69">
        <v>0.36</v>
      </c>
      <c r="AU69">
        <v>2.9</v>
      </c>
      <c r="AV69">
        <v>93.1</v>
      </c>
      <c r="AW69">
        <v>5.1100000000000003</v>
      </c>
      <c r="AX69">
        <v>39.9</v>
      </c>
    </row>
    <row r="70" spans="7:50">
      <c r="G70" t="s">
        <v>112</v>
      </c>
      <c r="H70" s="115">
        <v>531.87</v>
      </c>
      <c r="I70" s="88">
        <v>45.31</v>
      </c>
      <c r="J70" s="88">
        <v>125.22</v>
      </c>
      <c r="K70" s="88">
        <v>6.77</v>
      </c>
      <c r="L70" s="88">
        <v>4.4400000000000004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214.83</v>
      </c>
      <c r="X70">
        <v>0.56000000000000005</v>
      </c>
      <c r="Y70">
        <v>0.66</v>
      </c>
      <c r="Z70">
        <v>69.3</v>
      </c>
      <c r="AA70">
        <v>13.94</v>
      </c>
      <c r="AB70">
        <v>12.25</v>
      </c>
      <c r="AC70">
        <v>0</v>
      </c>
      <c r="AD70">
        <v>0.66</v>
      </c>
      <c r="AE70">
        <v>0</v>
      </c>
      <c r="AF70">
        <v>41.56</v>
      </c>
      <c r="AG70">
        <v>0.71</v>
      </c>
      <c r="AH70">
        <v>6.77</v>
      </c>
      <c r="AI70">
        <v>115.98</v>
      </c>
      <c r="AJ70">
        <v>48.32</v>
      </c>
      <c r="AK70">
        <v>0</v>
      </c>
      <c r="AL70">
        <v>42.97</v>
      </c>
      <c r="AM70">
        <v>0</v>
      </c>
      <c r="AN70">
        <v>0.42</v>
      </c>
      <c r="AO70">
        <v>0.69</v>
      </c>
      <c r="AP70">
        <v>27.52</v>
      </c>
      <c r="AQ70">
        <v>0.35</v>
      </c>
      <c r="AR70">
        <v>0</v>
      </c>
      <c r="AS70">
        <v>0.42</v>
      </c>
      <c r="AT70">
        <v>0.36</v>
      </c>
      <c r="AU70">
        <v>2.9</v>
      </c>
      <c r="AV70">
        <v>75.599999999999994</v>
      </c>
      <c r="AW70">
        <v>4.4400000000000004</v>
      </c>
      <c r="AX70">
        <v>32.4</v>
      </c>
    </row>
    <row r="71" spans="7:50">
      <c r="G71" t="s">
        <v>113</v>
      </c>
      <c r="H71" s="115">
        <v>519.27</v>
      </c>
      <c r="I71" s="88">
        <v>39.909999999999997</v>
      </c>
      <c r="J71" s="88">
        <v>137.01</v>
      </c>
      <c r="K71" s="88">
        <v>6.77</v>
      </c>
      <c r="L71" s="88">
        <v>3.47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214.83</v>
      </c>
      <c r="X71">
        <v>0.56000000000000005</v>
      </c>
      <c r="Y71">
        <v>0.66</v>
      </c>
      <c r="Z71">
        <v>81.09</v>
      </c>
      <c r="AA71">
        <v>13.94</v>
      </c>
      <c r="AB71">
        <v>12.25</v>
      </c>
      <c r="AC71">
        <v>0</v>
      </c>
      <c r="AD71">
        <v>0.66</v>
      </c>
      <c r="AE71">
        <v>0</v>
      </c>
      <c r="AF71">
        <v>41.56</v>
      </c>
      <c r="AG71">
        <v>0.71</v>
      </c>
      <c r="AH71">
        <v>6.77</v>
      </c>
      <c r="AI71">
        <v>115.98</v>
      </c>
      <c r="AJ71">
        <v>48.32</v>
      </c>
      <c r="AK71">
        <v>0</v>
      </c>
      <c r="AL71">
        <v>42.97</v>
      </c>
      <c r="AM71">
        <v>0</v>
      </c>
      <c r="AN71">
        <v>0.42</v>
      </c>
      <c r="AO71">
        <v>0.69</v>
      </c>
      <c r="AP71">
        <v>27.52</v>
      </c>
      <c r="AQ71">
        <v>0.35</v>
      </c>
      <c r="AR71">
        <v>0</v>
      </c>
      <c r="AS71">
        <v>0.42</v>
      </c>
      <c r="AT71">
        <v>0.36</v>
      </c>
      <c r="AU71">
        <v>2.9</v>
      </c>
      <c r="AV71">
        <v>63</v>
      </c>
      <c r="AW71">
        <v>3.47</v>
      </c>
      <c r="AX71">
        <v>27</v>
      </c>
    </row>
    <row r="72" spans="7:50">
      <c r="G72" t="s">
        <v>114</v>
      </c>
      <c r="H72" s="115">
        <v>506.66999999999996</v>
      </c>
      <c r="I72" s="88">
        <v>34.510000000000005</v>
      </c>
      <c r="J72" s="88">
        <v>137.01</v>
      </c>
      <c r="K72" s="88">
        <v>6.77</v>
      </c>
      <c r="L72" s="88">
        <v>1.45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214.83</v>
      </c>
      <c r="X72">
        <v>0.56000000000000005</v>
      </c>
      <c r="Y72">
        <v>0.66</v>
      </c>
      <c r="Z72">
        <v>81.09</v>
      </c>
      <c r="AA72">
        <v>13.94</v>
      </c>
      <c r="AB72">
        <v>12.25</v>
      </c>
      <c r="AC72">
        <v>0</v>
      </c>
      <c r="AD72">
        <v>0.66</v>
      </c>
      <c r="AE72">
        <v>0</v>
      </c>
      <c r="AF72">
        <v>41.56</v>
      </c>
      <c r="AG72">
        <v>0.71</v>
      </c>
      <c r="AH72">
        <v>6.77</v>
      </c>
      <c r="AI72">
        <v>115.98</v>
      </c>
      <c r="AJ72">
        <v>48.32</v>
      </c>
      <c r="AK72">
        <v>0</v>
      </c>
      <c r="AL72">
        <v>42.97</v>
      </c>
      <c r="AM72">
        <v>0</v>
      </c>
      <c r="AN72">
        <v>0.42</v>
      </c>
      <c r="AO72">
        <v>0.69</v>
      </c>
      <c r="AP72">
        <v>27.52</v>
      </c>
      <c r="AQ72">
        <v>0.35</v>
      </c>
      <c r="AR72">
        <v>0</v>
      </c>
      <c r="AS72">
        <v>0.42</v>
      </c>
      <c r="AT72">
        <v>0.36</v>
      </c>
      <c r="AU72">
        <v>2.9</v>
      </c>
      <c r="AV72">
        <v>50.4</v>
      </c>
      <c r="AW72">
        <v>1.45</v>
      </c>
      <c r="AX72">
        <v>21.6</v>
      </c>
    </row>
    <row r="73" spans="7:50">
      <c r="G73" t="s">
        <v>115</v>
      </c>
      <c r="H73" s="115">
        <v>494.77</v>
      </c>
      <c r="I73" s="88">
        <v>29.41</v>
      </c>
      <c r="J73" s="88">
        <v>190.07</v>
      </c>
      <c r="K73" s="88">
        <v>6.77</v>
      </c>
      <c r="L73" s="88">
        <v>0.87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214.83</v>
      </c>
      <c r="X73">
        <v>0.56000000000000005</v>
      </c>
      <c r="Y73">
        <v>0.66</v>
      </c>
      <c r="Z73">
        <v>134.15</v>
      </c>
      <c r="AA73">
        <v>13.94</v>
      </c>
      <c r="AB73">
        <v>12.25</v>
      </c>
      <c r="AC73">
        <v>0</v>
      </c>
      <c r="AD73">
        <v>0.66</v>
      </c>
      <c r="AE73">
        <v>0</v>
      </c>
      <c r="AF73">
        <v>41.56</v>
      </c>
      <c r="AG73">
        <v>0.71</v>
      </c>
      <c r="AH73">
        <v>6.77</v>
      </c>
      <c r="AI73">
        <v>115.98</v>
      </c>
      <c r="AJ73">
        <v>48.32</v>
      </c>
      <c r="AK73">
        <v>0</v>
      </c>
      <c r="AL73">
        <v>42.97</v>
      </c>
      <c r="AM73">
        <v>0</v>
      </c>
      <c r="AN73">
        <v>0.42</v>
      </c>
      <c r="AO73">
        <v>0.69</v>
      </c>
      <c r="AP73">
        <v>27.52</v>
      </c>
      <c r="AQ73">
        <v>0.35</v>
      </c>
      <c r="AR73">
        <v>0</v>
      </c>
      <c r="AS73">
        <v>0.42</v>
      </c>
      <c r="AT73">
        <v>0.36</v>
      </c>
      <c r="AU73">
        <v>2.9</v>
      </c>
      <c r="AV73">
        <v>38.5</v>
      </c>
      <c r="AW73">
        <v>0.87</v>
      </c>
      <c r="AX73">
        <v>16.5</v>
      </c>
    </row>
    <row r="74" spans="7:50">
      <c r="G74" t="s">
        <v>116</v>
      </c>
      <c r="H74" s="115">
        <v>487.77</v>
      </c>
      <c r="I74" s="88">
        <v>26.41</v>
      </c>
      <c r="J74" s="88">
        <v>249.22</v>
      </c>
      <c r="K74" s="88">
        <v>6.77</v>
      </c>
      <c r="L74" s="88">
        <v>0.21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214.83</v>
      </c>
      <c r="X74">
        <v>0.56000000000000005</v>
      </c>
      <c r="Y74">
        <v>0.66</v>
      </c>
      <c r="Z74">
        <v>193.3</v>
      </c>
      <c r="AA74">
        <v>13.94</v>
      </c>
      <c r="AB74">
        <v>12.25</v>
      </c>
      <c r="AC74">
        <v>0</v>
      </c>
      <c r="AD74">
        <v>0.66</v>
      </c>
      <c r="AE74">
        <v>0</v>
      </c>
      <c r="AF74">
        <v>41.56</v>
      </c>
      <c r="AG74">
        <v>0.71</v>
      </c>
      <c r="AH74">
        <v>6.77</v>
      </c>
      <c r="AI74">
        <v>115.98</v>
      </c>
      <c r="AJ74">
        <v>48.32</v>
      </c>
      <c r="AK74">
        <v>0</v>
      </c>
      <c r="AL74">
        <v>42.97</v>
      </c>
      <c r="AM74">
        <v>0</v>
      </c>
      <c r="AN74">
        <v>0.42</v>
      </c>
      <c r="AO74">
        <v>0.69</v>
      </c>
      <c r="AP74">
        <v>27.52</v>
      </c>
      <c r="AQ74">
        <v>0.35</v>
      </c>
      <c r="AR74">
        <v>0</v>
      </c>
      <c r="AS74">
        <v>0.42</v>
      </c>
      <c r="AT74">
        <v>0.36</v>
      </c>
      <c r="AU74">
        <v>2.9</v>
      </c>
      <c r="AV74">
        <v>31.5</v>
      </c>
      <c r="AW74">
        <v>0.21</v>
      </c>
      <c r="AX74">
        <v>13.5</v>
      </c>
    </row>
    <row r="75" spans="7:50">
      <c r="G75" t="s">
        <v>117</v>
      </c>
      <c r="H75" s="115">
        <v>479.37</v>
      </c>
      <c r="I75" s="88">
        <v>59.279999999999994</v>
      </c>
      <c r="J75" s="88">
        <v>249.12</v>
      </c>
      <c r="K75" s="88">
        <v>6.77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214.83</v>
      </c>
      <c r="X75">
        <v>0.56000000000000005</v>
      </c>
      <c r="Y75">
        <v>0.66</v>
      </c>
      <c r="Z75">
        <v>193.3</v>
      </c>
      <c r="AA75">
        <v>13.84</v>
      </c>
      <c r="AB75">
        <v>12.25</v>
      </c>
      <c r="AC75">
        <v>0</v>
      </c>
      <c r="AD75">
        <v>0.66</v>
      </c>
      <c r="AE75">
        <v>36.47</v>
      </c>
      <c r="AF75">
        <v>41.56</v>
      </c>
      <c r="AG75">
        <v>0.71</v>
      </c>
      <c r="AH75">
        <v>6.77</v>
      </c>
      <c r="AI75">
        <v>115.98</v>
      </c>
      <c r="AJ75">
        <v>48.32</v>
      </c>
      <c r="AK75">
        <v>0</v>
      </c>
      <c r="AL75">
        <v>42.97</v>
      </c>
      <c r="AM75">
        <v>0</v>
      </c>
      <c r="AN75">
        <v>0.42</v>
      </c>
      <c r="AO75">
        <v>0.69</v>
      </c>
      <c r="AP75">
        <v>27.52</v>
      </c>
      <c r="AQ75">
        <v>0.35</v>
      </c>
      <c r="AR75">
        <v>0</v>
      </c>
      <c r="AS75">
        <v>0.42</v>
      </c>
      <c r="AT75">
        <v>0.36</v>
      </c>
      <c r="AU75">
        <v>2.9</v>
      </c>
      <c r="AV75">
        <v>23.1</v>
      </c>
      <c r="AW75">
        <v>0</v>
      </c>
      <c r="AX75">
        <v>9.9</v>
      </c>
    </row>
    <row r="76" spans="7:50">
      <c r="G76" t="s">
        <v>118</v>
      </c>
      <c r="H76" s="115">
        <v>463.27</v>
      </c>
      <c r="I76" s="88">
        <v>52.379999999999995</v>
      </c>
      <c r="J76" s="88">
        <v>249.12</v>
      </c>
      <c r="K76" s="88">
        <v>6.77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214.83</v>
      </c>
      <c r="X76">
        <v>0.56000000000000005</v>
      </c>
      <c r="Y76">
        <v>0.66</v>
      </c>
      <c r="Z76">
        <v>193.3</v>
      </c>
      <c r="AA76">
        <v>13.84</v>
      </c>
      <c r="AB76">
        <v>12.25</v>
      </c>
      <c r="AC76">
        <v>0</v>
      </c>
      <c r="AD76">
        <v>0.66</v>
      </c>
      <c r="AE76">
        <v>36.47</v>
      </c>
      <c r="AF76">
        <v>41.56</v>
      </c>
      <c r="AG76">
        <v>0.71</v>
      </c>
      <c r="AH76">
        <v>6.77</v>
      </c>
      <c r="AI76">
        <v>115.98</v>
      </c>
      <c r="AJ76">
        <v>48.32</v>
      </c>
      <c r="AK76">
        <v>0</v>
      </c>
      <c r="AL76">
        <v>42.97</v>
      </c>
      <c r="AM76">
        <v>0</v>
      </c>
      <c r="AN76">
        <v>0.42</v>
      </c>
      <c r="AO76">
        <v>0.69</v>
      </c>
      <c r="AP76">
        <v>27.52</v>
      </c>
      <c r="AQ76">
        <v>0.35</v>
      </c>
      <c r="AR76">
        <v>0</v>
      </c>
      <c r="AS76">
        <v>0.42</v>
      </c>
      <c r="AT76">
        <v>0.36</v>
      </c>
      <c r="AU76">
        <v>2.9</v>
      </c>
      <c r="AV76">
        <v>7</v>
      </c>
      <c r="AW76">
        <v>0</v>
      </c>
      <c r="AX76">
        <v>3</v>
      </c>
    </row>
    <row r="77" spans="7:50">
      <c r="G77" t="s">
        <v>119</v>
      </c>
      <c r="H77" s="115">
        <v>459.77</v>
      </c>
      <c r="I77" s="88">
        <v>50.879999999999995</v>
      </c>
      <c r="J77" s="88">
        <v>249.12</v>
      </c>
      <c r="K77" s="88">
        <v>6.77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214.83</v>
      </c>
      <c r="X77">
        <v>0.56000000000000005</v>
      </c>
      <c r="Y77">
        <v>0.66</v>
      </c>
      <c r="Z77">
        <v>193.3</v>
      </c>
      <c r="AA77">
        <v>13.84</v>
      </c>
      <c r="AB77">
        <v>12.25</v>
      </c>
      <c r="AC77">
        <v>0</v>
      </c>
      <c r="AD77">
        <v>0.66</v>
      </c>
      <c r="AE77">
        <v>36.47</v>
      </c>
      <c r="AF77">
        <v>41.56</v>
      </c>
      <c r="AG77">
        <v>0.71</v>
      </c>
      <c r="AH77">
        <v>6.77</v>
      </c>
      <c r="AI77">
        <v>115.98</v>
      </c>
      <c r="AJ77">
        <v>48.32</v>
      </c>
      <c r="AK77">
        <v>0</v>
      </c>
      <c r="AL77">
        <v>42.97</v>
      </c>
      <c r="AM77">
        <v>0</v>
      </c>
      <c r="AN77">
        <v>0.42</v>
      </c>
      <c r="AO77">
        <v>0.69</v>
      </c>
      <c r="AP77">
        <v>27.52</v>
      </c>
      <c r="AQ77">
        <v>0.35</v>
      </c>
      <c r="AR77">
        <v>0</v>
      </c>
      <c r="AS77">
        <v>0.42</v>
      </c>
      <c r="AT77">
        <v>0.36</v>
      </c>
      <c r="AU77">
        <v>2.9</v>
      </c>
      <c r="AV77">
        <v>3.5</v>
      </c>
      <c r="AW77">
        <v>0</v>
      </c>
      <c r="AX77">
        <v>1.5</v>
      </c>
    </row>
    <row r="78" spans="7:50">
      <c r="G78" t="s">
        <v>120</v>
      </c>
      <c r="H78" s="115">
        <v>456.27</v>
      </c>
      <c r="I78" s="88">
        <v>49.379999999999995</v>
      </c>
      <c r="J78" s="88">
        <v>249.12</v>
      </c>
      <c r="K78" s="88">
        <v>6.77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214.83</v>
      </c>
      <c r="X78">
        <v>0.56000000000000005</v>
      </c>
      <c r="Y78">
        <v>0.66</v>
      </c>
      <c r="Z78">
        <v>193.3</v>
      </c>
      <c r="AA78">
        <v>13.84</v>
      </c>
      <c r="AB78">
        <v>12.25</v>
      </c>
      <c r="AC78">
        <v>0</v>
      </c>
      <c r="AD78">
        <v>0.66</v>
      </c>
      <c r="AE78">
        <v>36.47</v>
      </c>
      <c r="AF78">
        <v>41.56</v>
      </c>
      <c r="AG78">
        <v>0.71</v>
      </c>
      <c r="AH78">
        <v>6.77</v>
      </c>
      <c r="AI78">
        <v>115.98</v>
      </c>
      <c r="AJ78">
        <v>48.32</v>
      </c>
      <c r="AK78">
        <v>0</v>
      </c>
      <c r="AL78">
        <v>42.97</v>
      </c>
      <c r="AM78">
        <v>0</v>
      </c>
      <c r="AN78">
        <v>0.42</v>
      </c>
      <c r="AO78">
        <v>0.69</v>
      </c>
      <c r="AP78">
        <v>27.52</v>
      </c>
      <c r="AQ78">
        <v>0.35</v>
      </c>
      <c r="AR78">
        <v>0</v>
      </c>
      <c r="AS78">
        <v>0.42</v>
      </c>
      <c r="AT78">
        <v>0.36</v>
      </c>
      <c r="AU78">
        <v>2.9</v>
      </c>
      <c r="AV78">
        <v>0</v>
      </c>
      <c r="AW78">
        <v>0</v>
      </c>
      <c r="AX78">
        <v>0</v>
      </c>
    </row>
    <row r="79" spans="7:50">
      <c r="G79" t="s">
        <v>121</v>
      </c>
      <c r="H79" s="115">
        <v>456.27</v>
      </c>
      <c r="I79" s="88">
        <v>49.379999999999995</v>
      </c>
      <c r="J79" s="88">
        <v>249.12</v>
      </c>
      <c r="K79" s="88">
        <v>6.77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214.83</v>
      </c>
      <c r="X79">
        <v>0.56000000000000005</v>
      </c>
      <c r="Y79">
        <v>0.66</v>
      </c>
      <c r="Z79">
        <v>193.3</v>
      </c>
      <c r="AA79">
        <v>13.84</v>
      </c>
      <c r="AB79">
        <v>12.25</v>
      </c>
      <c r="AC79">
        <v>0</v>
      </c>
      <c r="AD79">
        <v>0.66</v>
      </c>
      <c r="AE79">
        <v>36.47</v>
      </c>
      <c r="AF79">
        <v>41.56</v>
      </c>
      <c r="AG79">
        <v>0.71</v>
      </c>
      <c r="AH79">
        <v>6.77</v>
      </c>
      <c r="AI79">
        <v>115.98</v>
      </c>
      <c r="AJ79">
        <v>48.32</v>
      </c>
      <c r="AK79">
        <v>0</v>
      </c>
      <c r="AL79">
        <v>42.97</v>
      </c>
      <c r="AM79">
        <v>0</v>
      </c>
      <c r="AN79">
        <v>0.42</v>
      </c>
      <c r="AO79">
        <v>0.69</v>
      </c>
      <c r="AP79">
        <v>27.52</v>
      </c>
      <c r="AQ79">
        <v>0.35</v>
      </c>
      <c r="AR79">
        <v>0</v>
      </c>
      <c r="AS79">
        <v>0.42</v>
      </c>
      <c r="AT79">
        <v>0.36</v>
      </c>
      <c r="AU79">
        <v>2.9</v>
      </c>
      <c r="AV79">
        <v>0</v>
      </c>
      <c r="AW79">
        <v>0</v>
      </c>
      <c r="AX79">
        <v>0</v>
      </c>
    </row>
    <row r="80" spans="7:50">
      <c r="G80" t="s">
        <v>122</v>
      </c>
      <c r="H80" s="115">
        <v>456.27</v>
      </c>
      <c r="I80" s="88">
        <v>49.379999999999995</v>
      </c>
      <c r="J80" s="88">
        <v>249.12</v>
      </c>
      <c r="K80" s="88">
        <v>6.77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214.83</v>
      </c>
      <c r="X80">
        <v>0.56000000000000005</v>
      </c>
      <c r="Y80">
        <v>0.66</v>
      </c>
      <c r="Z80">
        <v>193.3</v>
      </c>
      <c r="AA80">
        <v>13.84</v>
      </c>
      <c r="AB80">
        <v>12.25</v>
      </c>
      <c r="AC80">
        <v>0</v>
      </c>
      <c r="AD80">
        <v>0.66</v>
      </c>
      <c r="AE80">
        <v>36.47</v>
      </c>
      <c r="AF80">
        <v>41.56</v>
      </c>
      <c r="AG80">
        <v>0.71</v>
      </c>
      <c r="AH80">
        <v>6.77</v>
      </c>
      <c r="AI80">
        <v>115.98</v>
      </c>
      <c r="AJ80">
        <v>48.32</v>
      </c>
      <c r="AK80">
        <v>0</v>
      </c>
      <c r="AL80">
        <v>42.97</v>
      </c>
      <c r="AM80">
        <v>0</v>
      </c>
      <c r="AN80">
        <v>0.42</v>
      </c>
      <c r="AO80">
        <v>0.69</v>
      </c>
      <c r="AP80">
        <v>27.52</v>
      </c>
      <c r="AQ80">
        <v>0.35</v>
      </c>
      <c r="AR80">
        <v>0</v>
      </c>
      <c r="AS80">
        <v>0.42</v>
      </c>
      <c r="AT80">
        <v>0.36</v>
      </c>
      <c r="AU80">
        <v>2.9</v>
      </c>
      <c r="AV80">
        <v>0</v>
      </c>
      <c r="AW80">
        <v>0</v>
      </c>
      <c r="AX80">
        <v>0</v>
      </c>
    </row>
    <row r="81" spans="7:50">
      <c r="G81" t="s">
        <v>123</v>
      </c>
      <c r="H81" s="115">
        <v>456.27</v>
      </c>
      <c r="I81" s="88">
        <v>49.379999999999995</v>
      </c>
      <c r="J81" s="88">
        <v>249.12</v>
      </c>
      <c r="K81" s="88">
        <v>6.77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214.83</v>
      </c>
      <c r="X81">
        <v>0.56000000000000005</v>
      </c>
      <c r="Y81">
        <v>0.66</v>
      </c>
      <c r="Z81">
        <v>193.3</v>
      </c>
      <c r="AA81">
        <v>13.84</v>
      </c>
      <c r="AB81">
        <v>12.25</v>
      </c>
      <c r="AC81">
        <v>0</v>
      </c>
      <c r="AD81">
        <v>0.66</v>
      </c>
      <c r="AE81">
        <v>36.47</v>
      </c>
      <c r="AF81">
        <v>41.56</v>
      </c>
      <c r="AG81">
        <v>0.71</v>
      </c>
      <c r="AH81">
        <v>6.77</v>
      </c>
      <c r="AI81">
        <v>115.98</v>
      </c>
      <c r="AJ81">
        <v>48.32</v>
      </c>
      <c r="AK81">
        <v>0</v>
      </c>
      <c r="AL81">
        <v>42.97</v>
      </c>
      <c r="AM81">
        <v>0</v>
      </c>
      <c r="AN81">
        <v>0.42</v>
      </c>
      <c r="AO81">
        <v>0.69</v>
      </c>
      <c r="AP81">
        <v>27.52</v>
      </c>
      <c r="AQ81">
        <v>0.35</v>
      </c>
      <c r="AR81">
        <v>0</v>
      </c>
      <c r="AS81">
        <v>0.42</v>
      </c>
      <c r="AT81">
        <v>0.36</v>
      </c>
      <c r="AU81">
        <v>2.9</v>
      </c>
      <c r="AV81">
        <v>0</v>
      </c>
      <c r="AW81">
        <v>0</v>
      </c>
      <c r="AX81">
        <v>0</v>
      </c>
    </row>
    <row r="82" spans="7:50">
      <c r="G82" t="s">
        <v>124</v>
      </c>
      <c r="H82" s="115">
        <v>456.27</v>
      </c>
      <c r="I82" s="88">
        <v>49.379999999999995</v>
      </c>
      <c r="J82" s="88">
        <v>249.12</v>
      </c>
      <c r="K82" s="88">
        <v>6.77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214.83</v>
      </c>
      <c r="X82">
        <v>0.56000000000000005</v>
      </c>
      <c r="Y82">
        <v>0.66</v>
      </c>
      <c r="Z82">
        <v>193.3</v>
      </c>
      <c r="AA82">
        <v>13.84</v>
      </c>
      <c r="AB82">
        <v>12.25</v>
      </c>
      <c r="AC82">
        <v>0</v>
      </c>
      <c r="AD82">
        <v>0.66</v>
      </c>
      <c r="AE82">
        <v>36.47</v>
      </c>
      <c r="AF82">
        <v>41.56</v>
      </c>
      <c r="AG82">
        <v>0.71</v>
      </c>
      <c r="AH82">
        <v>6.77</v>
      </c>
      <c r="AI82">
        <v>115.98</v>
      </c>
      <c r="AJ82">
        <v>48.32</v>
      </c>
      <c r="AK82">
        <v>0</v>
      </c>
      <c r="AL82">
        <v>42.97</v>
      </c>
      <c r="AM82">
        <v>0</v>
      </c>
      <c r="AN82">
        <v>0.42</v>
      </c>
      <c r="AO82">
        <v>0.69</v>
      </c>
      <c r="AP82">
        <v>27.52</v>
      </c>
      <c r="AQ82">
        <v>0.35</v>
      </c>
      <c r="AR82">
        <v>0</v>
      </c>
      <c r="AS82">
        <v>0.42</v>
      </c>
      <c r="AT82">
        <v>0.36</v>
      </c>
      <c r="AU82">
        <v>2.9</v>
      </c>
      <c r="AV82">
        <v>0</v>
      </c>
      <c r="AW82">
        <v>0</v>
      </c>
      <c r="AX82">
        <v>0</v>
      </c>
    </row>
    <row r="83" spans="7:50">
      <c r="G83" t="s">
        <v>125</v>
      </c>
      <c r="H83" s="115">
        <v>456.28999999999996</v>
      </c>
      <c r="I83" s="88">
        <v>49.36</v>
      </c>
      <c r="J83" s="88">
        <v>249.02</v>
      </c>
      <c r="K83" s="88">
        <v>6.77</v>
      </c>
      <c r="L83" s="88">
        <v>0</v>
      </c>
      <c r="M83" s="116">
        <v>0</v>
      </c>
      <c r="N83" s="115">
        <v>0</v>
      </c>
      <c r="O83" s="88">
        <v>40</v>
      </c>
      <c r="P83" s="88">
        <v>0</v>
      </c>
      <c r="Q83" s="88">
        <v>0</v>
      </c>
      <c r="R83" s="88">
        <v>0</v>
      </c>
      <c r="S83" s="116">
        <v>0</v>
      </c>
      <c r="W83">
        <v>214.83</v>
      </c>
      <c r="X83">
        <v>0.56000000000000005</v>
      </c>
      <c r="Y83">
        <v>0.64</v>
      </c>
      <c r="Z83">
        <v>193.3</v>
      </c>
      <c r="AA83">
        <v>13.74</v>
      </c>
      <c r="AB83">
        <v>12.25</v>
      </c>
      <c r="AC83">
        <v>0</v>
      </c>
      <c r="AD83">
        <v>0.64</v>
      </c>
      <c r="AE83">
        <v>36.47</v>
      </c>
      <c r="AF83">
        <v>41.56</v>
      </c>
      <c r="AG83">
        <v>0.72</v>
      </c>
      <c r="AH83">
        <v>6.77</v>
      </c>
      <c r="AI83">
        <v>115.98</v>
      </c>
      <c r="AJ83">
        <v>48.32</v>
      </c>
      <c r="AK83">
        <v>10</v>
      </c>
      <c r="AL83">
        <v>42.97</v>
      </c>
      <c r="AM83">
        <v>0</v>
      </c>
      <c r="AN83">
        <v>0.42</v>
      </c>
      <c r="AO83">
        <v>0.7</v>
      </c>
      <c r="AP83">
        <v>27.52</v>
      </c>
      <c r="AQ83">
        <v>0.37</v>
      </c>
      <c r="AR83">
        <v>30</v>
      </c>
      <c r="AS83">
        <v>0.42</v>
      </c>
      <c r="AT83">
        <v>0.36</v>
      </c>
      <c r="AU83">
        <v>2.9</v>
      </c>
      <c r="AV83">
        <v>0</v>
      </c>
      <c r="AW83">
        <v>0</v>
      </c>
      <c r="AX83">
        <v>0</v>
      </c>
    </row>
    <row r="84" spans="7:50">
      <c r="G84" t="s">
        <v>126</v>
      </c>
      <c r="H84" s="115">
        <v>456.28999999999996</v>
      </c>
      <c r="I84" s="88">
        <v>49.36</v>
      </c>
      <c r="J84" s="88">
        <v>249.02</v>
      </c>
      <c r="K84" s="88">
        <v>6.77</v>
      </c>
      <c r="L84" s="88">
        <v>0</v>
      </c>
      <c r="M84" s="116">
        <v>0</v>
      </c>
      <c r="N84" s="115">
        <v>0</v>
      </c>
      <c r="O84" s="88">
        <v>40</v>
      </c>
      <c r="P84" s="88">
        <v>0</v>
      </c>
      <c r="Q84" s="88">
        <v>0</v>
      </c>
      <c r="R84" s="88">
        <v>0</v>
      </c>
      <c r="S84" s="116">
        <v>0</v>
      </c>
      <c r="W84">
        <v>214.83</v>
      </c>
      <c r="X84">
        <v>0.56000000000000005</v>
      </c>
      <c r="Y84">
        <v>0.64</v>
      </c>
      <c r="Z84">
        <v>193.3</v>
      </c>
      <c r="AA84">
        <v>13.74</v>
      </c>
      <c r="AB84">
        <v>12.25</v>
      </c>
      <c r="AC84">
        <v>0</v>
      </c>
      <c r="AD84">
        <v>0.64</v>
      </c>
      <c r="AE84">
        <v>36.47</v>
      </c>
      <c r="AF84">
        <v>41.56</v>
      </c>
      <c r="AG84">
        <v>0.72</v>
      </c>
      <c r="AH84">
        <v>6.77</v>
      </c>
      <c r="AI84">
        <v>115.98</v>
      </c>
      <c r="AJ84">
        <v>48.32</v>
      </c>
      <c r="AK84">
        <v>10</v>
      </c>
      <c r="AL84">
        <v>42.97</v>
      </c>
      <c r="AM84">
        <v>0</v>
      </c>
      <c r="AN84">
        <v>0.42</v>
      </c>
      <c r="AO84">
        <v>0.7</v>
      </c>
      <c r="AP84">
        <v>27.52</v>
      </c>
      <c r="AQ84">
        <v>0.37</v>
      </c>
      <c r="AR84">
        <v>30</v>
      </c>
      <c r="AS84">
        <v>0.42</v>
      </c>
      <c r="AT84">
        <v>0.36</v>
      </c>
      <c r="AU84">
        <v>2.9</v>
      </c>
      <c r="AV84">
        <v>0</v>
      </c>
      <c r="AW84">
        <v>0</v>
      </c>
      <c r="AX84">
        <v>0</v>
      </c>
    </row>
    <row r="85" spans="7:50">
      <c r="G85" t="s">
        <v>127</v>
      </c>
      <c r="H85" s="115">
        <v>456.28999999999996</v>
      </c>
      <c r="I85" s="88">
        <v>49.36</v>
      </c>
      <c r="J85" s="88">
        <v>249.02</v>
      </c>
      <c r="K85" s="88">
        <v>6.77</v>
      </c>
      <c r="L85" s="88">
        <v>0</v>
      </c>
      <c r="M85" s="116">
        <v>0</v>
      </c>
      <c r="N85" s="115">
        <v>0</v>
      </c>
      <c r="O85" s="88">
        <v>40</v>
      </c>
      <c r="P85" s="88">
        <v>0</v>
      </c>
      <c r="Q85" s="88">
        <v>0</v>
      </c>
      <c r="R85" s="88">
        <v>0</v>
      </c>
      <c r="S85" s="116">
        <v>0</v>
      </c>
      <c r="W85">
        <v>214.83</v>
      </c>
      <c r="X85">
        <v>0.56000000000000005</v>
      </c>
      <c r="Y85">
        <v>0.64</v>
      </c>
      <c r="Z85">
        <v>193.3</v>
      </c>
      <c r="AA85">
        <v>13.74</v>
      </c>
      <c r="AB85">
        <v>12.25</v>
      </c>
      <c r="AC85">
        <v>0</v>
      </c>
      <c r="AD85">
        <v>0.64</v>
      </c>
      <c r="AE85">
        <v>36.47</v>
      </c>
      <c r="AF85">
        <v>41.56</v>
      </c>
      <c r="AG85">
        <v>0.72</v>
      </c>
      <c r="AH85">
        <v>6.77</v>
      </c>
      <c r="AI85">
        <v>115.98</v>
      </c>
      <c r="AJ85">
        <v>48.32</v>
      </c>
      <c r="AK85">
        <v>10</v>
      </c>
      <c r="AL85">
        <v>42.97</v>
      </c>
      <c r="AM85">
        <v>0</v>
      </c>
      <c r="AN85">
        <v>0.42</v>
      </c>
      <c r="AO85">
        <v>0.7</v>
      </c>
      <c r="AP85">
        <v>27.52</v>
      </c>
      <c r="AQ85">
        <v>0.37</v>
      </c>
      <c r="AR85">
        <v>30</v>
      </c>
      <c r="AS85">
        <v>0.42</v>
      </c>
      <c r="AT85">
        <v>0.36</v>
      </c>
      <c r="AU85">
        <v>2.9</v>
      </c>
      <c r="AV85">
        <v>0</v>
      </c>
      <c r="AW85">
        <v>0</v>
      </c>
      <c r="AX85">
        <v>0</v>
      </c>
    </row>
    <row r="86" spans="7:50">
      <c r="G86" t="s">
        <v>128</v>
      </c>
      <c r="H86" s="115">
        <v>456.28999999999996</v>
      </c>
      <c r="I86" s="88">
        <v>49.36</v>
      </c>
      <c r="J86" s="88">
        <v>249.02</v>
      </c>
      <c r="K86" s="88">
        <v>6.77</v>
      </c>
      <c r="L86" s="88">
        <v>0</v>
      </c>
      <c r="M86" s="116">
        <v>0</v>
      </c>
      <c r="N86" s="115">
        <v>0</v>
      </c>
      <c r="O86" s="88">
        <v>40</v>
      </c>
      <c r="P86" s="88">
        <v>0</v>
      </c>
      <c r="Q86" s="88">
        <v>0</v>
      </c>
      <c r="R86" s="88">
        <v>0</v>
      </c>
      <c r="S86" s="116">
        <v>0</v>
      </c>
      <c r="W86">
        <v>214.83</v>
      </c>
      <c r="X86">
        <v>0.56000000000000005</v>
      </c>
      <c r="Y86">
        <v>0.64</v>
      </c>
      <c r="Z86">
        <v>193.3</v>
      </c>
      <c r="AA86">
        <v>13.74</v>
      </c>
      <c r="AB86">
        <v>12.25</v>
      </c>
      <c r="AC86">
        <v>0</v>
      </c>
      <c r="AD86">
        <v>0.64</v>
      </c>
      <c r="AE86">
        <v>36.47</v>
      </c>
      <c r="AF86">
        <v>41.56</v>
      </c>
      <c r="AG86">
        <v>0.72</v>
      </c>
      <c r="AH86">
        <v>6.77</v>
      </c>
      <c r="AI86">
        <v>115.98</v>
      </c>
      <c r="AJ86">
        <v>48.32</v>
      </c>
      <c r="AK86">
        <v>10</v>
      </c>
      <c r="AL86">
        <v>42.97</v>
      </c>
      <c r="AM86">
        <v>0</v>
      </c>
      <c r="AN86">
        <v>0.42</v>
      </c>
      <c r="AO86">
        <v>0.7</v>
      </c>
      <c r="AP86">
        <v>27.52</v>
      </c>
      <c r="AQ86">
        <v>0.37</v>
      </c>
      <c r="AR86">
        <v>30</v>
      </c>
      <c r="AS86">
        <v>0.42</v>
      </c>
      <c r="AT86">
        <v>0.36</v>
      </c>
      <c r="AU86">
        <v>2.9</v>
      </c>
      <c r="AV86">
        <v>0</v>
      </c>
      <c r="AW86">
        <v>0</v>
      </c>
      <c r="AX86">
        <v>0</v>
      </c>
    </row>
    <row r="87" spans="7:50">
      <c r="G87" t="s">
        <v>129</v>
      </c>
      <c r="H87" s="115">
        <v>456.28999999999996</v>
      </c>
      <c r="I87" s="88">
        <v>49.36</v>
      </c>
      <c r="J87" s="88">
        <v>189.87</v>
      </c>
      <c r="K87" s="88">
        <v>6.77</v>
      </c>
      <c r="L87" s="88">
        <v>0</v>
      </c>
      <c r="M87" s="116">
        <v>0</v>
      </c>
      <c r="N87" s="115">
        <v>0</v>
      </c>
      <c r="O87" s="88">
        <v>40</v>
      </c>
      <c r="P87" s="88">
        <v>0</v>
      </c>
      <c r="Q87" s="88">
        <v>0</v>
      </c>
      <c r="R87" s="88">
        <v>0</v>
      </c>
      <c r="S87" s="116">
        <v>0</v>
      </c>
      <c r="W87">
        <v>214.83</v>
      </c>
      <c r="X87">
        <v>0.56000000000000005</v>
      </c>
      <c r="Y87">
        <v>0.64</v>
      </c>
      <c r="Z87">
        <v>134.15</v>
      </c>
      <c r="AA87">
        <v>13.74</v>
      </c>
      <c r="AB87">
        <v>12.25</v>
      </c>
      <c r="AC87">
        <v>0</v>
      </c>
      <c r="AD87">
        <v>0.64</v>
      </c>
      <c r="AE87">
        <v>36.47</v>
      </c>
      <c r="AF87">
        <v>41.56</v>
      </c>
      <c r="AG87">
        <v>0.72</v>
      </c>
      <c r="AH87">
        <v>6.77</v>
      </c>
      <c r="AI87">
        <v>115.98</v>
      </c>
      <c r="AJ87">
        <v>48.32</v>
      </c>
      <c r="AK87">
        <v>10</v>
      </c>
      <c r="AL87">
        <v>42.97</v>
      </c>
      <c r="AM87">
        <v>0</v>
      </c>
      <c r="AN87">
        <v>0.42</v>
      </c>
      <c r="AO87">
        <v>0.7</v>
      </c>
      <c r="AP87">
        <v>27.52</v>
      </c>
      <c r="AQ87">
        <v>0.37</v>
      </c>
      <c r="AR87">
        <v>30</v>
      </c>
      <c r="AS87">
        <v>0.42</v>
      </c>
      <c r="AT87">
        <v>0.36</v>
      </c>
      <c r="AU87">
        <v>2.9</v>
      </c>
      <c r="AV87">
        <v>0</v>
      </c>
      <c r="AW87">
        <v>0</v>
      </c>
      <c r="AX87">
        <v>0</v>
      </c>
    </row>
    <row r="88" spans="7:50">
      <c r="G88" t="s">
        <v>130</v>
      </c>
      <c r="H88" s="115">
        <v>456.28999999999996</v>
      </c>
      <c r="I88" s="88">
        <v>49.36</v>
      </c>
      <c r="J88" s="88">
        <v>189.87</v>
      </c>
      <c r="K88" s="88">
        <v>6.77</v>
      </c>
      <c r="L88" s="88">
        <v>0</v>
      </c>
      <c r="M88" s="116">
        <v>0</v>
      </c>
      <c r="N88" s="115">
        <v>0</v>
      </c>
      <c r="O88" s="88">
        <v>40</v>
      </c>
      <c r="P88" s="88">
        <v>0</v>
      </c>
      <c r="Q88" s="88">
        <v>0</v>
      </c>
      <c r="R88" s="88">
        <v>0</v>
      </c>
      <c r="S88" s="116">
        <v>0</v>
      </c>
      <c r="W88">
        <v>214.83</v>
      </c>
      <c r="X88">
        <v>0.56000000000000005</v>
      </c>
      <c r="Y88">
        <v>0.64</v>
      </c>
      <c r="Z88">
        <v>134.15</v>
      </c>
      <c r="AA88">
        <v>13.74</v>
      </c>
      <c r="AB88">
        <v>12.25</v>
      </c>
      <c r="AC88">
        <v>0</v>
      </c>
      <c r="AD88">
        <v>0.64</v>
      </c>
      <c r="AE88">
        <v>36.47</v>
      </c>
      <c r="AF88">
        <v>41.56</v>
      </c>
      <c r="AG88">
        <v>0.72</v>
      </c>
      <c r="AH88">
        <v>6.77</v>
      </c>
      <c r="AI88">
        <v>115.98</v>
      </c>
      <c r="AJ88">
        <v>48.32</v>
      </c>
      <c r="AK88">
        <v>10</v>
      </c>
      <c r="AL88">
        <v>42.97</v>
      </c>
      <c r="AM88">
        <v>0</v>
      </c>
      <c r="AN88">
        <v>0.42</v>
      </c>
      <c r="AO88">
        <v>0.7</v>
      </c>
      <c r="AP88">
        <v>27.52</v>
      </c>
      <c r="AQ88">
        <v>0.37</v>
      </c>
      <c r="AR88">
        <v>30</v>
      </c>
      <c r="AS88">
        <v>0.42</v>
      </c>
      <c r="AT88">
        <v>0.36</v>
      </c>
      <c r="AU88">
        <v>2.9</v>
      </c>
      <c r="AV88">
        <v>0</v>
      </c>
      <c r="AW88">
        <v>0</v>
      </c>
      <c r="AX88">
        <v>0</v>
      </c>
    </row>
    <row r="89" spans="7:50">
      <c r="G89" t="s">
        <v>131</v>
      </c>
      <c r="H89" s="115">
        <v>456.28999999999996</v>
      </c>
      <c r="I89" s="88">
        <v>49.36</v>
      </c>
      <c r="J89" s="88">
        <v>122.8</v>
      </c>
      <c r="K89" s="88">
        <v>6.77</v>
      </c>
      <c r="L89" s="88">
        <v>0</v>
      </c>
      <c r="M89" s="116">
        <v>0</v>
      </c>
      <c r="N89" s="115">
        <v>0</v>
      </c>
      <c r="O89" s="88">
        <v>40</v>
      </c>
      <c r="P89" s="88">
        <v>0</v>
      </c>
      <c r="Q89" s="88">
        <v>0</v>
      </c>
      <c r="R89" s="88">
        <v>0</v>
      </c>
      <c r="S89" s="116">
        <v>0</v>
      </c>
      <c r="W89">
        <v>214.83</v>
      </c>
      <c r="X89">
        <v>0.56000000000000005</v>
      </c>
      <c r="Y89">
        <v>0.64</v>
      </c>
      <c r="Z89">
        <v>67.08</v>
      </c>
      <c r="AA89">
        <v>13.74</v>
      </c>
      <c r="AB89">
        <v>12.25</v>
      </c>
      <c r="AC89">
        <v>0</v>
      </c>
      <c r="AD89">
        <v>0.64</v>
      </c>
      <c r="AE89">
        <v>36.47</v>
      </c>
      <c r="AF89">
        <v>41.56</v>
      </c>
      <c r="AG89">
        <v>0.72</v>
      </c>
      <c r="AH89">
        <v>6.77</v>
      </c>
      <c r="AI89">
        <v>115.98</v>
      </c>
      <c r="AJ89">
        <v>48.32</v>
      </c>
      <c r="AK89">
        <v>10</v>
      </c>
      <c r="AL89">
        <v>42.97</v>
      </c>
      <c r="AM89">
        <v>0</v>
      </c>
      <c r="AN89">
        <v>0.42</v>
      </c>
      <c r="AO89">
        <v>0.7</v>
      </c>
      <c r="AP89">
        <v>27.52</v>
      </c>
      <c r="AQ89">
        <v>0.37</v>
      </c>
      <c r="AR89">
        <v>30</v>
      </c>
      <c r="AS89">
        <v>0.42</v>
      </c>
      <c r="AT89">
        <v>0.36</v>
      </c>
      <c r="AU89">
        <v>2.9</v>
      </c>
      <c r="AV89">
        <v>0</v>
      </c>
      <c r="AW89">
        <v>0</v>
      </c>
      <c r="AX89">
        <v>0</v>
      </c>
    </row>
    <row r="90" spans="7:50">
      <c r="G90" t="s">
        <v>132</v>
      </c>
      <c r="H90" s="115">
        <v>456.28999999999996</v>
      </c>
      <c r="I90" s="88">
        <v>49.36</v>
      </c>
      <c r="J90" s="88">
        <v>122.8</v>
      </c>
      <c r="K90" s="88">
        <v>6.77</v>
      </c>
      <c r="L90" s="88">
        <v>0</v>
      </c>
      <c r="M90" s="116">
        <v>0</v>
      </c>
      <c r="N90" s="115">
        <v>0</v>
      </c>
      <c r="O90" s="88">
        <v>40</v>
      </c>
      <c r="P90" s="88">
        <v>0</v>
      </c>
      <c r="Q90" s="88">
        <v>0</v>
      </c>
      <c r="R90" s="88">
        <v>0</v>
      </c>
      <c r="S90" s="116">
        <v>0</v>
      </c>
      <c r="W90">
        <v>214.83</v>
      </c>
      <c r="X90">
        <v>0.56000000000000005</v>
      </c>
      <c r="Y90">
        <v>0.64</v>
      </c>
      <c r="Z90">
        <v>67.08</v>
      </c>
      <c r="AA90">
        <v>13.74</v>
      </c>
      <c r="AB90">
        <v>12.25</v>
      </c>
      <c r="AC90">
        <v>0</v>
      </c>
      <c r="AD90">
        <v>0.64</v>
      </c>
      <c r="AE90">
        <v>36.47</v>
      </c>
      <c r="AF90">
        <v>41.56</v>
      </c>
      <c r="AG90">
        <v>0.72</v>
      </c>
      <c r="AH90">
        <v>6.77</v>
      </c>
      <c r="AI90">
        <v>115.98</v>
      </c>
      <c r="AJ90">
        <v>48.32</v>
      </c>
      <c r="AK90">
        <v>10</v>
      </c>
      <c r="AL90">
        <v>42.97</v>
      </c>
      <c r="AM90">
        <v>0</v>
      </c>
      <c r="AN90">
        <v>0.42</v>
      </c>
      <c r="AO90">
        <v>0.7</v>
      </c>
      <c r="AP90">
        <v>27.52</v>
      </c>
      <c r="AQ90">
        <v>0.37</v>
      </c>
      <c r="AR90">
        <v>30</v>
      </c>
      <c r="AS90">
        <v>0.42</v>
      </c>
      <c r="AT90">
        <v>0.36</v>
      </c>
      <c r="AU90">
        <v>2.9</v>
      </c>
      <c r="AV90">
        <v>0</v>
      </c>
      <c r="AW90">
        <v>0</v>
      </c>
      <c r="AX90">
        <v>0</v>
      </c>
    </row>
    <row r="91" spans="7:50">
      <c r="G91" t="s">
        <v>133</v>
      </c>
      <c r="H91" s="115">
        <v>456.28999999999996</v>
      </c>
      <c r="I91" s="88">
        <v>62.019999999999996</v>
      </c>
      <c r="J91" s="88">
        <v>122.72</v>
      </c>
      <c r="K91" s="88">
        <v>6.77</v>
      </c>
      <c r="L91" s="88">
        <v>0</v>
      </c>
      <c r="M91" s="116">
        <v>0</v>
      </c>
      <c r="N91" s="115">
        <v>0</v>
      </c>
      <c r="O91" s="88">
        <v>40</v>
      </c>
      <c r="P91" s="88">
        <v>0</v>
      </c>
      <c r="Q91" s="88">
        <v>0</v>
      </c>
      <c r="R91" s="88">
        <v>0</v>
      </c>
      <c r="S91" s="116">
        <v>0</v>
      </c>
      <c r="W91">
        <v>214.83</v>
      </c>
      <c r="X91">
        <v>0.56000000000000005</v>
      </c>
      <c r="Y91">
        <v>0.64</v>
      </c>
      <c r="Z91">
        <v>67.08</v>
      </c>
      <c r="AA91">
        <v>13.66</v>
      </c>
      <c r="AB91">
        <v>12.25</v>
      </c>
      <c r="AC91">
        <v>12.66</v>
      </c>
      <c r="AD91">
        <v>0.64</v>
      </c>
      <c r="AE91">
        <v>36.47</v>
      </c>
      <c r="AF91">
        <v>41.56</v>
      </c>
      <c r="AG91">
        <v>0.72</v>
      </c>
      <c r="AH91">
        <v>6.77</v>
      </c>
      <c r="AI91">
        <v>115.98</v>
      </c>
      <c r="AJ91">
        <v>48.32</v>
      </c>
      <c r="AK91">
        <v>10</v>
      </c>
      <c r="AL91">
        <v>42.97</v>
      </c>
      <c r="AM91">
        <v>0</v>
      </c>
      <c r="AN91">
        <v>0.42</v>
      </c>
      <c r="AO91">
        <v>0.7</v>
      </c>
      <c r="AP91">
        <v>27.52</v>
      </c>
      <c r="AQ91">
        <v>0.37</v>
      </c>
      <c r="AR91">
        <v>30</v>
      </c>
      <c r="AS91">
        <v>0.42</v>
      </c>
      <c r="AT91">
        <v>0.36</v>
      </c>
      <c r="AU91">
        <v>2.9</v>
      </c>
      <c r="AV91">
        <v>0</v>
      </c>
      <c r="AW91">
        <v>0</v>
      </c>
      <c r="AX91">
        <v>0</v>
      </c>
    </row>
    <row r="92" spans="7:50">
      <c r="G92" t="s">
        <v>134</v>
      </c>
      <c r="H92" s="115">
        <v>456.28999999999996</v>
      </c>
      <c r="I92" s="88">
        <v>62.019999999999996</v>
      </c>
      <c r="J92" s="88">
        <v>122.72</v>
      </c>
      <c r="K92" s="88">
        <v>6.77</v>
      </c>
      <c r="L92" s="88">
        <v>0</v>
      </c>
      <c r="M92" s="116">
        <v>0</v>
      </c>
      <c r="N92" s="115">
        <v>0</v>
      </c>
      <c r="O92" s="88">
        <v>40</v>
      </c>
      <c r="P92" s="88">
        <v>0</v>
      </c>
      <c r="Q92" s="88">
        <v>0</v>
      </c>
      <c r="R92" s="88">
        <v>0</v>
      </c>
      <c r="S92" s="116">
        <v>0</v>
      </c>
      <c r="W92">
        <v>214.83</v>
      </c>
      <c r="X92">
        <v>0.56000000000000005</v>
      </c>
      <c r="Y92">
        <v>0.64</v>
      </c>
      <c r="Z92">
        <v>67.08</v>
      </c>
      <c r="AA92">
        <v>13.66</v>
      </c>
      <c r="AB92">
        <v>12.25</v>
      </c>
      <c r="AC92">
        <v>12.66</v>
      </c>
      <c r="AD92">
        <v>0.64</v>
      </c>
      <c r="AE92">
        <v>36.47</v>
      </c>
      <c r="AF92">
        <v>41.56</v>
      </c>
      <c r="AG92">
        <v>0.72</v>
      </c>
      <c r="AH92">
        <v>6.77</v>
      </c>
      <c r="AI92">
        <v>115.98</v>
      </c>
      <c r="AJ92">
        <v>48.32</v>
      </c>
      <c r="AK92">
        <v>10</v>
      </c>
      <c r="AL92">
        <v>42.97</v>
      </c>
      <c r="AM92">
        <v>0</v>
      </c>
      <c r="AN92">
        <v>0.42</v>
      </c>
      <c r="AO92">
        <v>0.7</v>
      </c>
      <c r="AP92">
        <v>27.52</v>
      </c>
      <c r="AQ92">
        <v>0.37</v>
      </c>
      <c r="AR92">
        <v>30</v>
      </c>
      <c r="AS92">
        <v>0.42</v>
      </c>
      <c r="AT92">
        <v>0.36</v>
      </c>
      <c r="AU92">
        <v>2.9</v>
      </c>
      <c r="AV92">
        <v>0</v>
      </c>
      <c r="AW92">
        <v>0</v>
      </c>
      <c r="AX92">
        <v>0</v>
      </c>
    </row>
    <row r="93" spans="7:50">
      <c r="G93" t="s">
        <v>135</v>
      </c>
      <c r="H93" s="115">
        <v>456.28999999999996</v>
      </c>
      <c r="I93" s="88">
        <v>62.019999999999996</v>
      </c>
      <c r="J93" s="88">
        <v>122.72</v>
      </c>
      <c r="K93" s="88">
        <v>6.77</v>
      </c>
      <c r="L93" s="88">
        <v>0</v>
      </c>
      <c r="M93" s="116">
        <v>0</v>
      </c>
      <c r="N93" s="115">
        <v>0</v>
      </c>
      <c r="O93" s="88">
        <v>40</v>
      </c>
      <c r="P93" s="88">
        <v>0</v>
      </c>
      <c r="Q93" s="88">
        <v>0</v>
      </c>
      <c r="R93" s="88">
        <v>0</v>
      </c>
      <c r="S93" s="116">
        <v>0</v>
      </c>
      <c r="W93">
        <v>214.83</v>
      </c>
      <c r="X93">
        <v>0.56000000000000005</v>
      </c>
      <c r="Y93">
        <v>0.64</v>
      </c>
      <c r="Z93">
        <v>67.08</v>
      </c>
      <c r="AA93">
        <v>13.66</v>
      </c>
      <c r="AB93">
        <v>12.25</v>
      </c>
      <c r="AC93">
        <v>12.66</v>
      </c>
      <c r="AD93">
        <v>0.64</v>
      </c>
      <c r="AE93">
        <v>36.47</v>
      </c>
      <c r="AF93">
        <v>41.56</v>
      </c>
      <c r="AG93">
        <v>0.72</v>
      </c>
      <c r="AH93">
        <v>6.77</v>
      </c>
      <c r="AI93">
        <v>115.98</v>
      </c>
      <c r="AJ93">
        <v>48.32</v>
      </c>
      <c r="AK93">
        <v>10</v>
      </c>
      <c r="AL93">
        <v>42.97</v>
      </c>
      <c r="AM93">
        <v>0</v>
      </c>
      <c r="AN93">
        <v>0.42</v>
      </c>
      <c r="AO93">
        <v>0.7</v>
      </c>
      <c r="AP93">
        <v>27.52</v>
      </c>
      <c r="AQ93">
        <v>0.37</v>
      </c>
      <c r="AR93">
        <v>30</v>
      </c>
      <c r="AS93">
        <v>0.42</v>
      </c>
      <c r="AT93">
        <v>0.36</v>
      </c>
      <c r="AU93">
        <v>2.9</v>
      </c>
      <c r="AV93">
        <v>0</v>
      </c>
      <c r="AW93">
        <v>0</v>
      </c>
      <c r="AX93">
        <v>0</v>
      </c>
    </row>
    <row r="94" spans="7:50">
      <c r="G94" t="s">
        <v>136</v>
      </c>
      <c r="H94" s="115">
        <v>456.28999999999996</v>
      </c>
      <c r="I94" s="88">
        <v>62.019999999999996</v>
      </c>
      <c r="J94" s="88">
        <v>122.72</v>
      </c>
      <c r="K94" s="88">
        <v>6.77</v>
      </c>
      <c r="L94" s="88">
        <v>0</v>
      </c>
      <c r="M94" s="116">
        <v>0</v>
      </c>
      <c r="N94" s="115">
        <v>0</v>
      </c>
      <c r="O94" s="88">
        <v>40</v>
      </c>
      <c r="P94" s="88">
        <v>0</v>
      </c>
      <c r="Q94" s="88">
        <v>0</v>
      </c>
      <c r="R94" s="88">
        <v>0</v>
      </c>
      <c r="S94" s="116">
        <v>0</v>
      </c>
      <c r="W94">
        <v>214.83</v>
      </c>
      <c r="X94">
        <v>0.56000000000000005</v>
      </c>
      <c r="Y94">
        <v>0.64</v>
      </c>
      <c r="Z94">
        <v>67.08</v>
      </c>
      <c r="AA94">
        <v>13.66</v>
      </c>
      <c r="AB94">
        <v>12.25</v>
      </c>
      <c r="AC94">
        <v>12.66</v>
      </c>
      <c r="AD94">
        <v>0.64</v>
      </c>
      <c r="AE94">
        <v>36.47</v>
      </c>
      <c r="AF94">
        <v>41.56</v>
      </c>
      <c r="AG94">
        <v>0.72</v>
      </c>
      <c r="AH94">
        <v>6.77</v>
      </c>
      <c r="AI94">
        <v>115.98</v>
      </c>
      <c r="AJ94">
        <v>48.32</v>
      </c>
      <c r="AK94">
        <v>10</v>
      </c>
      <c r="AL94">
        <v>42.97</v>
      </c>
      <c r="AM94">
        <v>0</v>
      </c>
      <c r="AN94">
        <v>0.42</v>
      </c>
      <c r="AO94">
        <v>0.7</v>
      </c>
      <c r="AP94">
        <v>27.52</v>
      </c>
      <c r="AQ94">
        <v>0.37</v>
      </c>
      <c r="AR94">
        <v>30</v>
      </c>
      <c r="AS94">
        <v>0.42</v>
      </c>
      <c r="AT94">
        <v>0.36</v>
      </c>
      <c r="AU94">
        <v>2.9</v>
      </c>
      <c r="AV94">
        <v>0</v>
      </c>
      <c r="AW94">
        <v>0</v>
      </c>
      <c r="AX94">
        <v>0</v>
      </c>
    </row>
    <row r="95" spans="7:50">
      <c r="G95" t="s">
        <v>137</v>
      </c>
      <c r="H95" s="115">
        <v>456.28999999999996</v>
      </c>
      <c r="I95" s="88">
        <v>62.019999999999996</v>
      </c>
      <c r="J95" s="88">
        <v>122.72</v>
      </c>
      <c r="K95" s="88">
        <v>6.77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214.83</v>
      </c>
      <c r="X95">
        <v>0.56000000000000005</v>
      </c>
      <c r="Y95">
        <v>0.64</v>
      </c>
      <c r="Z95">
        <v>67.08</v>
      </c>
      <c r="AA95">
        <v>13.66</v>
      </c>
      <c r="AB95">
        <v>12.25</v>
      </c>
      <c r="AC95">
        <v>12.66</v>
      </c>
      <c r="AD95">
        <v>0.64</v>
      </c>
      <c r="AE95">
        <v>36.47</v>
      </c>
      <c r="AF95">
        <v>41.56</v>
      </c>
      <c r="AG95">
        <v>0.72</v>
      </c>
      <c r="AH95">
        <v>6.77</v>
      </c>
      <c r="AI95">
        <v>115.98</v>
      </c>
      <c r="AJ95">
        <v>48.32</v>
      </c>
      <c r="AK95">
        <v>0</v>
      </c>
      <c r="AL95">
        <v>42.97</v>
      </c>
      <c r="AM95">
        <v>0</v>
      </c>
      <c r="AN95">
        <v>0.42</v>
      </c>
      <c r="AO95">
        <v>0.7</v>
      </c>
      <c r="AP95">
        <v>27.52</v>
      </c>
      <c r="AQ95">
        <v>0.37</v>
      </c>
      <c r="AR95">
        <v>0</v>
      </c>
      <c r="AS95">
        <v>0.42</v>
      </c>
      <c r="AT95">
        <v>0.36</v>
      </c>
      <c r="AU95">
        <v>2.9</v>
      </c>
      <c r="AV95">
        <v>0</v>
      </c>
      <c r="AW95">
        <v>0</v>
      </c>
      <c r="AX95">
        <v>0</v>
      </c>
    </row>
    <row r="96" spans="7:50">
      <c r="G96" t="s">
        <v>138</v>
      </c>
      <c r="H96" s="115">
        <v>456.28999999999996</v>
      </c>
      <c r="I96" s="88">
        <v>62.019999999999996</v>
      </c>
      <c r="J96" s="88">
        <v>122.72</v>
      </c>
      <c r="K96" s="88">
        <v>6.77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214.83</v>
      </c>
      <c r="X96">
        <v>0.56000000000000005</v>
      </c>
      <c r="Y96">
        <v>0.64</v>
      </c>
      <c r="Z96">
        <v>67.08</v>
      </c>
      <c r="AA96">
        <v>13.66</v>
      </c>
      <c r="AB96">
        <v>12.25</v>
      </c>
      <c r="AC96">
        <v>12.66</v>
      </c>
      <c r="AD96">
        <v>0.64</v>
      </c>
      <c r="AE96">
        <v>36.47</v>
      </c>
      <c r="AF96">
        <v>41.56</v>
      </c>
      <c r="AG96">
        <v>0.72</v>
      </c>
      <c r="AH96">
        <v>6.77</v>
      </c>
      <c r="AI96">
        <v>115.98</v>
      </c>
      <c r="AJ96">
        <v>48.32</v>
      </c>
      <c r="AK96">
        <v>0</v>
      </c>
      <c r="AL96">
        <v>42.97</v>
      </c>
      <c r="AM96">
        <v>0</v>
      </c>
      <c r="AN96">
        <v>0.42</v>
      </c>
      <c r="AO96">
        <v>0.7</v>
      </c>
      <c r="AP96">
        <v>27.52</v>
      </c>
      <c r="AQ96">
        <v>0.37</v>
      </c>
      <c r="AR96">
        <v>0</v>
      </c>
      <c r="AS96">
        <v>0.42</v>
      </c>
      <c r="AT96">
        <v>0.36</v>
      </c>
      <c r="AU96">
        <v>2.9</v>
      </c>
      <c r="AV96">
        <v>0</v>
      </c>
      <c r="AW96">
        <v>0</v>
      </c>
      <c r="AX96">
        <v>0</v>
      </c>
    </row>
    <row r="97" spans="1:133">
      <c r="G97" t="s">
        <v>139</v>
      </c>
      <c r="H97" s="115">
        <v>456.28999999999996</v>
      </c>
      <c r="I97" s="88">
        <v>62.019999999999996</v>
      </c>
      <c r="J97" s="88">
        <v>122.72</v>
      </c>
      <c r="K97" s="88">
        <v>69.59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214.83</v>
      </c>
      <c r="X97">
        <v>0.56000000000000005</v>
      </c>
      <c r="Y97">
        <v>0.64</v>
      </c>
      <c r="Z97">
        <v>67.08</v>
      </c>
      <c r="AA97">
        <v>13.66</v>
      </c>
      <c r="AB97">
        <v>12.25</v>
      </c>
      <c r="AC97">
        <v>12.66</v>
      </c>
      <c r="AD97">
        <v>0.64</v>
      </c>
      <c r="AE97">
        <v>36.47</v>
      </c>
      <c r="AF97">
        <v>41.56</v>
      </c>
      <c r="AG97">
        <v>0.72</v>
      </c>
      <c r="AH97">
        <v>6.77</v>
      </c>
      <c r="AI97">
        <v>115.98</v>
      </c>
      <c r="AJ97">
        <v>48.32</v>
      </c>
      <c r="AK97">
        <v>0</v>
      </c>
      <c r="AL97">
        <v>42.97</v>
      </c>
      <c r="AM97">
        <v>62.82</v>
      </c>
      <c r="AN97">
        <v>0.42</v>
      </c>
      <c r="AO97">
        <v>0.7</v>
      </c>
      <c r="AP97">
        <v>27.52</v>
      </c>
      <c r="AQ97">
        <v>0.37</v>
      </c>
      <c r="AR97">
        <v>0</v>
      </c>
      <c r="AS97">
        <v>0.42</v>
      </c>
      <c r="AT97">
        <v>0.36</v>
      </c>
      <c r="AU97">
        <v>2.9</v>
      </c>
      <c r="AV97">
        <v>0</v>
      </c>
      <c r="AW97">
        <v>0</v>
      </c>
      <c r="AX97">
        <v>0</v>
      </c>
    </row>
    <row r="98" spans="1:133">
      <c r="G98" t="s">
        <v>140</v>
      </c>
      <c r="H98" s="115">
        <v>456.28999999999996</v>
      </c>
      <c r="I98" s="88">
        <v>62.019999999999996</v>
      </c>
      <c r="J98" s="88">
        <v>122.72</v>
      </c>
      <c r="K98" s="88">
        <v>69.59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214.83</v>
      </c>
      <c r="X98">
        <v>0.56000000000000005</v>
      </c>
      <c r="Y98">
        <v>0.64</v>
      </c>
      <c r="Z98">
        <v>67.08</v>
      </c>
      <c r="AA98">
        <v>13.66</v>
      </c>
      <c r="AB98">
        <v>12.25</v>
      </c>
      <c r="AC98">
        <v>12.66</v>
      </c>
      <c r="AD98">
        <v>0.64</v>
      </c>
      <c r="AE98">
        <v>36.47</v>
      </c>
      <c r="AF98">
        <v>41.56</v>
      </c>
      <c r="AG98">
        <v>0.72</v>
      </c>
      <c r="AH98">
        <v>6.77</v>
      </c>
      <c r="AI98">
        <v>115.98</v>
      </c>
      <c r="AJ98">
        <v>48.32</v>
      </c>
      <c r="AK98">
        <v>0</v>
      </c>
      <c r="AL98">
        <v>42.97</v>
      </c>
      <c r="AM98">
        <v>62.82</v>
      </c>
      <c r="AN98">
        <v>0.42</v>
      </c>
      <c r="AO98">
        <v>0.7</v>
      </c>
      <c r="AP98">
        <v>27.52</v>
      </c>
      <c r="AQ98">
        <v>0.37</v>
      </c>
      <c r="AR98">
        <v>0</v>
      </c>
      <c r="AS98">
        <v>0.42</v>
      </c>
      <c r="AT98">
        <v>0.36</v>
      </c>
      <c r="AU98">
        <v>2.9</v>
      </c>
      <c r="AV98">
        <v>0</v>
      </c>
      <c r="AW98">
        <v>0</v>
      </c>
      <c r="A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12.406909999999993</v>
      </c>
      <c r="I99" s="111">
        <f t="shared" ref="I99:BU99" si="1">SUM(I3:I98)/4000</f>
        <v>1.3583999999999998</v>
      </c>
      <c r="J99" s="111">
        <f t="shared" si="1"/>
        <v>3.429777500000001</v>
      </c>
      <c r="K99" s="111">
        <f t="shared" si="1"/>
        <v>0.72785999999999984</v>
      </c>
      <c r="L99" s="111">
        <f t="shared" si="1"/>
        <v>5.9310000000000009E-2</v>
      </c>
      <c r="M99" s="111">
        <f t="shared" si="1"/>
        <v>0</v>
      </c>
      <c r="N99" s="110">
        <f t="shared" si="1"/>
        <v>0</v>
      </c>
      <c r="O99" s="111">
        <f t="shared" si="1"/>
        <v>0.24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5.1559200000000072</v>
      </c>
      <c r="X99">
        <f t="shared" si="1"/>
        <v>1.3440000000000016E-2</v>
      </c>
      <c r="Y99">
        <f t="shared" si="1"/>
        <v>1.5599999999999978E-2</v>
      </c>
      <c r="Z99">
        <f t="shared" si="1"/>
        <v>2.0779974999999995</v>
      </c>
      <c r="AA99">
        <f t="shared" si="1"/>
        <v>0.34426000000000012</v>
      </c>
      <c r="AB99">
        <f t="shared" si="1"/>
        <v>0.29399999999999998</v>
      </c>
      <c r="AC99">
        <f t="shared" si="1"/>
        <v>8.8620000000000032E-2</v>
      </c>
      <c r="AD99">
        <f t="shared" si="1"/>
        <v>1.5599999999999978E-2</v>
      </c>
      <c r="AE99">
        <f t="shared" si="1"/>
        <v>0.32823000000000019</v>
      </c>
      <c r="AF99">
        <f t="shared" si="1"/>
        <v>0.99743999999999888</v>
      </c>
      <c r="AG99">
        <f t="shared" si="1"/>
        <v>1.7160000000000005E-2</v>
      </c>
      <c r="AH99">
        <f t="shared" si="1"/>
        <v>0.16247999999999976</v>
      </c>
      <c r="AI99">
        <f t="shared" si="1"/>
        <v>2.7835199999999936</v>
      </c>
      <c r="AJ99">
        <f t="shared" si="1"/>
        <v>1.1596800000000007</v>
      </c>
      <c r="AK99">
        <f t="shared" si="1"/>
        <v>0.06</v>
      </c>
      <c r="AL99">
        <f t="shared" si="1"/>
        <v>1.031279999999998</v>
      </c>
      <c r="AM99">
        <f t="shared" si="1"/>
        <v>0.56537999999999999</v>
      </c>
      <c r="AN99">
        <f t="shared" si="1"/>
        <v>1.0080000000000023E-2</v>
      </c>
      <c r="AO99">
        <f t="shared" si="1"/>
        <v>1.6679999999999993E-2</v>
      </c>
      <c r="AP99">
        <f t="shared" si="1"/>
        <v>0.64211999999999991</v>
      </c>
      <c r="AQ99">
        <f t="shared" si="1"/>
        <v>8.640000000000007E-3</v>
      </c>
      <c r="AR99">
        <f t="shared" si="1"/>
        <v>0.18</v>
      </c>
      <c r="AS99">
        <f t="shared" si="1"/>
        <v>1.0080000000000023E-2</v>
      </c>
      <c r="AT99">
        <f t="shared" si="1"/>
        <v>8.6399999999999914E-3</v>
      </c>
      <c r="AU99">
        <f t="shared" si="1"/>
        <v>6.9600000000000037E-2</v>
      </c>
      <c r="AV99">
        <f t="shared" si="1"/>
        <v>1.4745500000000002</v>
      </c>
      <c r="AW99">
        <f t="shared" si="1"/>
        <v>5.9310000000000009E-2</v>
      </c>
      <c r="AX99">
        <f t="shared" si="1"/>
        <v>0.63195000000000012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54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4</v>
      </c>
      <c r="U1" s="241" t="s">
        <v>343</v>
      </c>
      <c r="V1" s="242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512</v>
      </c>
      <c r="Z2" t="s">
        <v>359</v>
      </c>
      <c r="AA2" t="s">
        <v>490</v>
      </c>
      <c r="AB2" t="s">
        <v>360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9.66</v>
      </c>
      <c r="M3" s="114">
        <v>2.61</v>
      </c>
      <c r="N3" s="113">
        <v>-52</v>
      </c>
      <c r="O3" s="95">
        <v>-60</v>
      </c>
      <c r="P3" s="95">
        <v>-15</v>
      </c>
      <c r="Q3" s="95">
        <v>-32.700000000000003</v>
      </c>
      <c r="R3" s="95">
        <v>0</v>
      </c>
      <c r="S3" s="114">
        <v>0</v>
      </c>
      <c r="T3" t="s">
        <v>512</v>
      </c>
      <c r="U3" s="115">
        <v>-159.69999999999999</v>
      </c>
      <c r="V3" s="116">
        <v>12.27</v>
      </c>
      <c r="W3">
        <v>-52</v>
      </c>
      <c r="X3">
        <v>-60</v>
      </c>
      <c r="Y3">
        <v>0</v>
      </c>
      <c r="Z3">
        <v>9.66</v>
      </c>
      <c r="AA3">
        <v>-32.700000000000003</v>
      </c>
      <c r="AB3">
        <v>2.61</v>
      </c>
      <c r="AC3">
        <v>-15</v>
      </c>
    </row>
    <row r="4" spans="1:29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9.66</v>
      </c>
      <c r="M4" s="116">
        <v>2.61</v>
      </c>
      <c r="N4" s="115">
        <v>-38</v>
      </c>
      <c r="O4" s="88">
        <v>-60</v>
      </c>
      <c r="P4" s="88">
        <v>-15</v>
      </c>
      <c r="Q4" s="88">
        <v>-34.700000000000003</v>
      </c>
      <c r="R4" s="88">
        <v>0</v>
      </c>
      <c r="S4" s="116">
        <v>0</v>
      </c>
      <c r="U4" s="115">
        <v>-147.69999999999999</v>
      </c>
      <c r="V4" s="116">
        <v>12.27</v>
      </c>
      <c r="W4">
        <v>-38</v>
      </c>
      <c r="X4">
        <v>-60</v>
      </c>
      <c r="Y4">
        <v>0</v>
      </c>
      <c r="Z4">
        <v>9.66</v>
      </c>
      <c r="AA4">
        <v>-34.700000000000003</v>
      </c>
      <c r="AB4">
        <v>2.61</v>
      </c>
      <c r="AC4">
        <v>-15</v>
      </c>
    </row>
    <row r="5" spans="1:29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9.4700000000000006</v>
      </c>
      <c r="M5" s="116">
        <v>0</v>
      </c>
      <c r="N5" s="115">
        <v>-61</v>
      </c>
      <c r="O5" s="88">
        <v>-70</v>
      </c>
      <c r="P5" s="88">
        <v>-25</v>
      </c>
      <c r="Q5" s="88">
        <v>-36.700000000000003</v>
      </c>
      <c r="R5" s="88">
        <v>0</v>
      </c>
      <c r="S5" s="116">
        <v>0</v>
      </c>
      <c r="U5" s="115">
        <v>-194.7</v>
      </c>
      <c r="V5" s="116">
        <v>9.4700000000000006</v>
      </c>
      <c r="W5">
        <v>-61</v>
      </c>
      <c r="X5">
        <v>-70</v>
      </c>
      <c r="Y5">
        <v>-2</v>
      </c>
      <c r="Z5">
        <v>9.4700000000000006</v>
      </c>
      <c r="AA5">
        <v>-36.700000000000003</v>
      </c>
      <c r="AB5">
        <v>0</v>
      </c>
      <c r="AC5">
        <v>-25</v>
      </c>
    </row>
    <row r="6" spans="1:29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9.4700000000000006</v>
      </c>
      <c r="M6" s="116">
        <v>0</v>
      </c>
      <c r="N6" s="115">
        <v>-79</v>
      </c>
      <c r="O6" s="88">
        <v>-70</v>
      </c>
      <c r="P6" s="88">
        <v>-25</v>
      </c>
      <c r="Q6" s="88">
        <v>-42.7</v>
      </c>
      <c r="R6" s="88">
        <v>0</v>
      </c>
      <c r="S6" s="116">
        <v>0</v>
      </c>
      <c r="U6" s="115">
        <v>-218.7</v>
      </c>
      <c r="V6" s="116">
        <v>9.4700000000000006</v>
      </c>
      <c r="W6">
        <v>-79</v>
      </c>
      <c r="X6">
        <v>-70</v>
      </c>
      <c r="Y6">
        <v>-2</v>
      </c>
      <c r="Z6">
        <v>9.4700000000000006</v>
      </c>
      <c r="AA6">
        <v>-42.7</v>
      </c>
      <c r="AB6">
        <v>0</v>
      </c>
      <c r="AC6">
        <v>-25</v>
      </c>
    </row>
    <row r="7" spans="1:29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9.2799999999999994</v>
      </c>
      <c r="M7" s="116">
        <v>0</v>
      </c>
      <c r="N7" s="115">
        <v>-71</v>
      </c>
      <c r="O7" s="88">
        <v>-45</v>
      </c>
      <c r="P7" s="88">
        <v>-30</v>
      </c>
      <c r="Q7" s="88">
        <v>-42.7</v>
      </c>
      <c r="R7" s="88">
        <v>0</v>
      </c>
      <c r="S7" s="116">
        <v>0</v>
      </c>
      <c r="U7" s="115">
        <v>-190.7</v>
      </c>
      <c r="V7" s="116">
        <v>9.2799999999999994</v>
      </c>
      <c r="W7">
        <v>-71</v>
      </c>
      <c r="X7">
        <v>-45</v>
      </c>
      <c r="Y7">
        <v>-2</v>
      </c>
      <c r="Z7">
        <v>9.2799999999999994</v>
      </c>
      <c r="AA7">
        <v>-42.7</v>
      </c>
      <c r="AB7">
        <v>0</v>
      </c>
      <c r="AC7">
        <v>-30</v>
      </c>
    </row>
    <row r="8" spans="1:29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9.2799999999999994</v>
      </c>
      <c r="M8" s="116">
        <v>0</v>
      </c>
      <c r="N8" s="115">
        <v>-84</v>
      </c>
      <c r="O8" s="88">
        <v>-55</v>
      </c>
      <c r="P8" s="88">
        <v>-20</v>
      </c>
      <c r="Q8" s="88">
        <v>-44.7</v>
      </c>
      <c r="R8" s="88">
        <v>0</v>
      </c>
      <c r="S8" s="116">
        <v>0</v>
      </c>
      <c r="U8" s="115">
        <v>-205.7</v>
      </c>
      <c r="V8" s="116">
        <v>9.2799999999999994</v>
      </c>
      <c r="W8">
        <v>-84</v>
      </c>
      <c r="X8">
        <v>-55</v>
      </c>
      <c r="Y8">
        <v>-2</v>
      </c>
      <c r="Z8">
        <v>9.2799999999999994</v>
      </c>
      <c r="AA8">
        <v>-44.7</v>
      </c>
      <c r="AB8">
        <v>0</v>
      </c>
      <c r="AC8">
        <v>-20</v>
      </c>
    </row>
    <row r="9" spans="1:29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9.2799999999999994</v>
      </c>
      <c r="M9" s="116">
        <v>0</v>
      </c>
      <c r="N9" s="115">
        <v>-70</v>
      </c>
      <c r="O9" s="88">
        <v>-36</v>
      </c>
      <c r="P9" s="88">
        <v>-35</v>
      </c>
      <c r="Q9" s="88">
        <v>-45.7</v>
      </c>
      <c r="R9" s="88">
        <v>0</v>
      </c>
      <c r="S9" s="116">
        <v>0</v>
      </c>
      <c r="U9" s="115">
        <v>-188.7</v>
      </c>
      <c r="V9" s="116">
        <v>9.2799999999999994</v>
      </c>
      <c r="W9">
        <v>-70</v>
      </c>
      <c r="X9">
        <v>-36</v>
      </c>
      <c r="Y9">
        <v>-2</v>
      </c>
      <c r="Z9">
        <v>9.2799999999999994</v>
      </c>
      <c r="AA9">
        <v>-45.7</v>
      </c>
      <c r="AB9">
        <v>0</v>
      </c>
      <c r="AC9">
        <v>-35</v>
      </c>
    </row>
    <row r="10" spans="1:29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9.2799999999999994</v>
      </c>
      <c r="M10" s="116">
        <v>0</v>
      </c>
      <c r="N10" s="115">
        <v>-82</v>
      </c>
      <c r="O10" s="88">
        <v>-34</v>
      </c>
      <c r="P10" s="88">
        <v>-35</v>
      </c>
      <c r="Q10" s="88">
        <v>-45.7</v>
      </c>
      <c r="R10" s="88">
        <v>0</v>
      </c>
      <c r="S10" s="116">
        <v>0</v>
      </c>
      <c r="U10" s="115">
        <v>-198.7</v>
      </c>
      <c r="V10" s="116">
        <v>9.2799999999999994</v>
      </c>
      <c r="W10">
        <v>-82</v>
      </c>
      <c r="X10">
        <v>-34</v>
      </c>
      <c r="Y10">
        <v>-2</v>
      </c>
      <c r="Z10">
        <v>9.2799999999999994</v>
      </c>
      <c r="AA10">
        <v>-45.7</v>
      </c>
      <c r="AB10">
        <v>0</v>
      </c>
      <c r="AC10">
        <v>-35</v>
      </c>
    </row>
    <row r="11" spans="1:29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9.2799999999999994</v>
      </c>
      <c r="M11" s="116">
        <v>0</v>
      </c>
      <c r="N11" s="115">
        <v>-99</v>
      </c>
      <c r="O11" s="88">
        <v>-40</v>
      </c>
      <c r="P11" s="88">
        <v>-30</v>
      </c>
      <c r="Q11" s="88">
        <v>-45.7</v>
      </c>
      <c r="R11" s="88">
        <v>0</v>
      </c>
      <c r="S11" s="116">
        <v>0</v>
      </c>
      <c r="U11" s="115">
        <v>-216.7</v>
      </c>
      <c r="V11" s="116">
        <v>9.2799999999999994</v>
      </c>
      <c r="W11">
        <v>-99</v>
      </c>
      <c r="X11">
        <v>-40</v>
      </c>
      <c r="Y11">
        <v>-2</v>
      </c>
      <c r="Z11">
        <v>9.2799999999999994</v>
      </c>
      <c r="AA11">
        <v>-45.7</v>
      </c>
      <c r="AB11">
        <v>0</v>
      </c>
      <c r="AC11">
        <v>-30</v>
      </c>
    </row>
    <row r="12" spans="1:29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9.2799999999999994</v>
      </c>
      <c r="M12" s="116">
        <v>0</v>
      </c>
      <c r="N12" s="115">
        <v>-114</v>
      </c>
      <c r="O12" s="88">
        <v>-41</v>
      </c>
      <c r="P12" s="88">
        <v>-30</v>
      </c>
      <c r="Q12" s="88">
        <v>-44.7</v>
      </c>
      <c r="R12" s="88">
        <v>0</v>
      </c>
      <c r="S12" s="116">
        <v>0</v>
      </c>
      <c r="U12" s="115">
        <v>-231.7</v>
      </c>
      <c r="V12" s="116">
        <v>9.2799999999999994</v>
      </c>
      <c r="W12">
        <v>-114</v>
      </c>
      <c r="X12">
        <v>-41</v>
      </c>
      <c r="Y12">
        <v>-2</v>
      </c>
      <c r="Z12">
        <v>9.2799999999999994</v>
      </c>
      <c r="AA12">
        <v>-44.7</v>
      </c>
      <c r="AB12">
        <v>0</v>
      </c>
      <c r="AC12">
        <v>-30</v>
      </c>
    </row>
    <row r="13" spans="1:29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9.2799999999999994</v>
      </c>
      <c r="M13" s="116">
        <v>0</v>
      </c>
      <c r="N13" s="115">
        <v>-113</v>
      </c>
      <c r="O13" s="88">
        <v>-47</v>
      </c>
      <c r="P13" s="88">
        <v>-35</v>
      </c>
      <c r="Q13" s="88">
        <v>-45.7</v>
      </c>
      <c r="R13" s="88">
        <v>0</v>
      </c>
      <c r="S13" s="116">
        <v>0</v>
      </c>
      <c r="U13" s="115">
        <v>-242.7</v>
      </c>
      <c r="V13" s="116">
        <v>9.2799999999999994</v>
      </c>
      <c r="W13">
        <v>-113</v>
      </c>
      <c r="X13">
        <v>-47</v>
      </c>
      <c r="Y13">
        <v>-2</v>
      </c>
      <c r="Z13">
        <v>9.2799999999999994</v>
      </c>
      <c r="AA13">
        <v>-45.7</v>
      </c>
      <c r="AB13">
        <v>0</v>
      </c>
      <c r="AC13">
        <v>-35</v>
      </c>
    </row>
    <row r="14" spans="1:29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9.2799999999999994</v>
      </c>
      <c r="M14" s="116">
        <v>0</v>
      </c>
      <c r="N14" s="115">
        <v>-115</v>
      </c>
      <c r="O14" s="88">
        <v>-50</v>
      </c>
      <c r="P14" s="88">
        <v>-35</v>
      </c>
      <c r="Q14" s="88">
        <v>-46.7</v>
      </c>
      <c r="R14" s="88">
        <v>0</v>
      </c>
      <c r="S14" s="116">
        <v>0</v>
      </c>
      <c r="U14" s="115">
        <v>-248.7</v>
      </c>
      <c r="V14" s="116">
        <v>9.2799999999999994</v>
      </c>
      <c r="W14">
        <v>-115</v>
      </c>
      <c r="X14">
        <v>-50</v>
      </c>
      <c r="Y14">
        <v>-2</v>
      </c>
      <c r="Z14">
        <v>9.2799999999999994</v>
      </c>
      <c r="AA14">
        <v>-46.7</v>
      </c>
      <c r="AB14">
        <v>0</v>
      </c>
      <c r="AC14">
        <v>-35</v>
      </c>
    </row>
    <row r="15" spans="1:29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9.27</v>
      </c>
      <c r="M15" s="116">
        <v>0.68</v>
      </c>
      <c r="N15" s="115">
        <v>-110</v>
      </c>
      <c r="O15" s="88">
        <v>-52</v>
      </c>
      <c r="P15" s="88">
        <v>-35</v>
      </c>
      <c r="Q15" s="88">
        <v>-46.7</v>
      </c>
      <c r="R15" s="88">
        <v>0</v>
      </c>
      <c r="S15" s="116">
        <v>0</v>
      </c>
      <c r="U15" s="115">
        <v>-245.7</v>
      </c>
      <c r="V15" s="116">
        <v>9.9499999999999993</v>
      </c>
      <c r="W15">
        <v>-110</v>
      </c>
      <c r="X15">
        <v>-52</v>
      </c>
      <c r="Y15">
        <v>-2</v>
      </c>
      <c r="Z15">
        <v>9.27</v>
      </c>
      <c r="AA15">
        <v>-46.7</v>
      </c>
      <c r="AB15">
        <v>0.68</v>
      </c>
      <c r="AC15">
        <v>-35</v>
      </c>
    </row>
    <row r="16" spans="1:29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9.27</v>
      </c>
      <c r="M16" s="116">
        <v>2.42</v>
      </c>
      <c r="N16" s="115">
        <v>-91</v>
      </c>
      <c r="O16" s="88">
        <v>-48</v>
      </c>
      <c r="P16" s="88">
        <v>-30</v>
      </c>
      <c r="Q16" s="88">
        <v>-47.7</v>
      </c>
      <c r="R16" s="88">
        <v>0</v>
      </c>
      <c r="S16" s="116">
        <v>0</v>
      </c>
      <c r="U16" s="115">
        <v>-218.7</v>
      </c>
      <c r="V16" s="116">
        <v>11.69</v>
      </c>
      <c r="W16">
        <v>-91</v>
      </c>
      <c r="X16">
        <v>-48</v>
      </c>
      <c r="Y16">
        <v>-2</v>
      </c>
      <c r="Z16">
        <v>9.27</v>
      </c>
      <c r="AA16">
        <v>-47.7</v>
      </c>
      <c r="AB16">
        <v>2.42</v>
      </c>
      <c r="AC16">
        <v>-30</v>
      </c>
    </row>
    <row r="17" spans="7:29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9.2799999999999994</v>
      </c>
      <c r="M17" s="116">
        <v>2.3199999999999998</v>
      </c>
      <c r="N17" s="115">
        <v>-101</v>
      </c>
      <c r="O17" s="88">
        <v>-93</v>
      </c>
      <c r="P17" s="88">
        <v>-25</v>
      </c>
      <c r="Q17" s="88">
        <v>-49.7</v>
      </c>
      <c r="R17" s="88">
        <v>0</v>
      </c>
      <c r="S17" s="116">
        <v>0</v>
      </c>
      <c r="U17" s="115">
        <v>-270.7</v>
      </c>
      <c r="V17" s="116">
        <v>11.6</v>
      </c>
      <c r="W17">
        <v>-101</v>
      </c>
      <c r="X17">
        <v>-93</v>
      </c>
      <c r="Y17">
        <v>-2</v>
      </c>
      <c r="Z17">
        <v>9.2799999999999994</v>
      </c>
      <c r="AA17">
        <v>-49.7</v>
      </c>
      <c r="AB17">
        <v>2.3199999999999998</v>
      </c>
      <c r="AC17">
        <v>-25</v>
      </c>
    </row>
    <row r="18" spans="7:29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9.27</v>
      </c>
      <c r="M18" s="116">
        <v>3.29</v>
      </c>
      <c r="N18" s="115">
        <v>-105</v>
      </c>
      <c r="O18" s="88">
        <v>-69</v>
      </c>
      <c r="P18" s="88">
        <v>-25</v>
      </c>
      <c r="Q18" s="88">
        <v>-50.7</v>
      </c>
      <c r="R18" s="88">
        <v>0</v>
      </c>
      <c r="S18" s="116">
        <v>0</v>
      </c>
      <c r="U18" s="115">
        <v>-251.7</v>
      </c>
      <c r="V18" s="116">
        <v>12.56</v>
      </c>
      <c r="W18">
        <v>-105</v>
      </c>
      <c r="X18">
        <v>-69</v>
      </c>
      <c r="Y18">
        <v>-2</v>
      </c>
      <c r="Z18">
        <v>9.27</v>
      </c>
      <c r="AA18">
        <v>-50.7</v>
      </c>
      <c r="AB18">
        <v>3.29</v>
      </c>
      <c r="AC18">
        <v>-25</v>
      </c>
    </row>
    <row r="19" spans="7:29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9.2799999999999994</v>
      </c>
      <c r="M19" s="116">
        <v>2.2200000000000002</v>
      </c>
      <c r="N19" s="115">
        <v>-95</v>
      </c>
      <c r="O19" s="88">
        <v>-56</v>
      </c>
      <c r="P19" s="88">
        <v>-15</v>
      </c>
      <c r="Q19" s="88">
        <v>-52.7</v>
      </c>
      <c r="R19" s="88">
        <v>0</v>
      </c>
      <c r="S19" s="116">
        <v>0</v>
      </c>
      <c r="U19" s="115">
        <v>-220.7</v>
      </c>
      <c r="V19" s="116">
        <v>11.5</v>
      </c>
      <c r="W19">
        <v>-95</v>
      </c>
      <c r="X19">
        <v>-56</v>
      </c>
      <c r="Y19">
        <v>-2</v>
      </c>
      <c r="Z19">
        <v>9.2799999999999994</v>
      </c>
      <c r="AA19">
        <v>-52.7</v>
      </c>
      <c r="AB19">
        <v>2.2200000000000002</v>
      </c>
      <c r="AC19">
        <v>-15</v>
      </c>
    </row>
    <row r="20" spans="7:29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9.4700000000000006</v>
      </c>
      <c r="M20" s="116">
        <v>2.0299999999999998</v>
      </c>
      <c r="N20" s="115">
        <v>-88</v>
      </c>
      <c r="O20" s="88">
        <v>-59</v>
      </c>
      <c r="P20" s="88">
        <v>-10</v>
      </c>
      <c r="Q20" s="88">
        <v>-52.7</v>
      </c>
      <c r="R20" s="88">
        <v>0</v>
      </c>
      <c r="S20" s="116">
        <v>0</v>
      </c>
      <c r="U20" s="115">
        <v>-211.7</v>
      </c>
      <c r="V20" s="116">
        <v>11.5</v>
      </c>
      <c r="W20">
        <v>-88</v>
      </c>
      <c r="X20">
        <v>-59</v>
      </c>
      <c r="Y20">
        <v>-2</v>
      </c>
      <c r="Z20">
        <v>9.4700000000000006</v>
      </c>
      <c r="AA20">
        <v>-52.7</v>
      </c>
      <c r="AB20">
        <v>2.0299999999999998</v>
      </c>
      <c r="AC20">
        <v>-10</v>
      </c>
    </row>
    <row r="21" spans="7:29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9.9499999999999993</v>
      </c>
      <c r="M21" s="116">
        <v>3.29</v>
      </c>
      <c r="N21" s="115">
        <v>-96</v>
      </c>
      <c r="O21" s="88">
        <v>-58</v>
      </c>
      <c r="P21" s="88">
        <v>-15</v>
      </c>
      <c r="Q21" s="88">
        <v>-53.7</v>
      </c>
      <c r="R21" s="88">
        <v>0</v>
      </c>
      <c r="S21" s="116">
        <v>0</v>
      </c>
      <c r="U21" s="115">
        <v>-224.7</v>
      </c>
      <c r="V21" s="116">
        <v>13.24</v>
      </c>
      <c r="W21">
        <v>-96</v>
      </c>
      <c r="X21">
        <v>-58</v>
      </c>
      <c r="Y21">
        <v>-2</v>
      </c>
      <c r="Z21">
        <v>9.9499999999999993</v>
      </c>
      <c r="AA21">
        <v>-53.7</v>
      </c>
      <c r="AB21">
        <v>3.29</v>
      </c>
      <c r="AC21">
        <v>-15</v>
      </c>
    </row>
    <row r="22" spans="7:29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10.63</v>
      </c>
      <c r="M22" s="116">
        <v>3.29</v>
      </c>
      <c r="N22" s="115">
        <v>-104</v>
      </c>
      <c r="O22" s="88">
        <v>-85</v>
      </c>
      <c r="P22" s="88">
        <v>-28</v>
      </c>
      <c r="Q22" s="88">
        <v>-53.7</v>
      </c>
      <c r="R22" s="88">
        <v>0</v>
      </c>
      <c r="S22" s="116">
        <v>0</v>
      </c>
      <c r="U22" s="115">
        <v>-272.7</v>
      </c>
      <c r="V22" s="116">
        <v>13.92</v>
      </c>
      <c r="W22">
        <v>-104</v>
      </c>
      <c r="X22">
        <v>-85</v>
      </c>
      <c r="Y22">
        <v>-2</v>
      </c>
      <c r="Z22">
        <v>10.63</v>
      </c>
      <c r="AA22">
        <v>-53.7</v>
      </c>
      <c r="AB22">
        <v>3.29</v>
      </c>
      <c r="AC22">
        <v>-28</v>
      </c>
    </row>
    <row r="23" spans="7:29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12.18</v>
      </c>
      <c r="M23" s="116">
        <v>3.38</v>
      </c>
      <c r="N23" s="115">
        <v>-112</v>
      </c>
      <c r="O23" s="88">
        <v>-84</v>
      </c>
      <c r="P23" s="88">
        <v>-35</v>
      </c>
      <c r="Q23" s="88">
        <v>-54.7</v>
      </c>
      <c r="R23" s="88">
        <v>0</v>
      </c>
      <c r="S23" s="116">
        <v>0</v>
      </c>
      <c r="U23" s="115">
        <v>-287.7</v>
      </c>
      <c r="V23" s="116">
        <v>15.56</v>
      </c>
      <c r="W23">
        <v>-112</v>
      </c>
      <c r="X23">
        <v>-84</v>
      </c>
      <c r="Y23">
        <v>-2</v>
      </c>
      <c r="Z23">
        <v>12.18</v>
      </c>
      <c r="AA23">
        <v>-54.7</v>
      </c>
      <c r="AB23">
        <v>3.38</v>
      </c>
      <c r="AC23">
        <v>-35</v>
      </c>
    </row>
    <row r="24" spans="7:29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13.53</v>
      </c>
      <c r="M24" s="116">
        <v>3.29</v>
      </c>
      <c r="N24" s="115">
        <v>-134</v>
      </c>
      <c r="O24" s="88">
        <v>-97</v>
      </c>
      <c r="P24" s="88">
        <v>-40</v>
      </c>
      <c r="Q24" s="88">
        <v>-59.7</v>
      </c>
      <c r="R24" s="88">
        <v>0</v>
      </c>
      <c r="S24" s="116">
        <v>0</v>
      </c>
      <c r="U24" s="115">
        <v>-332.7</v>
      </c>
      <c r="V24" s="116">
        <v>16.82</v>
      </c>
      <c r="W24">
        <v>-134</v>
      </c>
      <c r="X24">
        <v>-97</v>
      </c>
      <c r="Y24">
        <v>-2</v>
      </c>
      <c r="Z24">
        <v>13.53</v>
      </c>
      <c r="AA24">
        <v>-59.7</v>
      </c>
      <c r="AB24">
        <v>3.29</v>
      </c>
      <c r="AC24">
        <v>-40</v>
      </c>
    </row>
    <row r="25" spans="7:29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13.53</v>
      </c>
      <c r="M25" s="116">
        <v>3.29</v>
      </c>
      <c r="N25" s="115">
        <v>-99</v>
      </c>
      <c r="O25" s="88">
        <v>-84</v>
      </c>
      <c r="P25" s="88">
        <v>-40</v>
      </c>
      <c r="Q25" s="88">
        <v>-61.7</v>
      </c>
      <c r="R25" s="88">
        <v>0</v>
      </c>
      <c r="S25" s="116">
        <v>0</v>
      </c>
      <c r="U25" s="115">
        <v>-286.7</v>
      </c>
      <c r="V25" s="116">
        <v>16.82</v>
      </c>
      <c r="W25">
        <v>-99</v>
      </c>
      <c r="X25">
        <v>-84</v>
      </c>
      <c r="Y25">
        <v>-2</v>
      </c>
      <c r="Z25">
        <v>13.53</v>
      </c>
      <c r="AA25">
        <v>-61.7</v>
      </c>
      <c r="AB25">
        <v>3.29</v>
      </c>
      <c r="AC25">
        <v>-40</v>
      </c>
    </row>
    <row r="26" spans="7:29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14.01</v>
      </c>
      <c r="M26" s="116">
        <v>3.29</v>
      </c>
      <c r="N26" s="115">
        <v>-114</v>
      </c>
      <c r="O26" s="88">
        <v>-83</v>
      </c>
      <c r="P26" s="88">
        <v>-50</v>
      </c>
      <c r="Q26" s="88">
        <v>-62.7</v>
      </c>
      <c r="R26" s="88">
        <v>0</v>
      </c>
      <c r="S26" s="116">
        <v>0</v>
      </c>
      <c r="U26" s="115">
        <v>-311.7</v>
      </c>
      <c r="V26" s="116">
        <v>17.3</v>
      </c>
      <c r="W26">
        <v>-114</v>
      </c>
      <c r="X26">
        <v>-83</v>
      </c>
      <c r="Y26">
        <v>-2</v>
      </c>
      <c r="Z26">
        <v>14.01</v>
      </c>
      <c r="AA26">
        <v>-62.7</v>
      </c>
      <c r="AB26">
        <v>3.29</v>
      </c>
      <c r="AC26">
        <v>-50</v>
      </c>
    </row>
    <row r="27" spans="7:29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14.01</v>
      </c>
      <c r="M27" s="116">
        <v>0</v>
      </c>
      <c r="N27" s="115">
        <v>-85</v>
      </c>
      <c r="O27" s="88">
        <v>-91</v>
      </c>
      <c r="P27" s="88">
        <v>-40</v>
      </c>
      <c r="Q27" s="88">
        <v>-67.7</v>
      </c>
      <c r="R27" s="88">
        <v>0</v>
      </c>
      <c r="S27" s="116">
        <v>0</v>
      </c>
      <c r="U27" s="115">
        <v>-285.7</v>
      </c>
      <c r="V27" s="116">
        <v>14.01</v>
      </c>
      <c r="W27">
        <v>-85</v>
      </c>
      <c r="X27">
        <v>-91</v>
      </c>
      <c r="Y27">
        <v>-2</v>
      </c>
      <c r="Z27">
        <v>14.01</v>
      </c>
      <c r="AA27">
        <v>-67.7</v>
      </c>
      <c r="AB27">
        <v>0</v>
      </c>
      <c r="AC27">
        <v>-40</v>
      </c>
    </row>
    <row r="28" spans="7:29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14.5</v>
      </c>
      <c r="M28" s="116">
        <v>0</v>
      </c>
      <c r="N28" s="115">
        <v>-85</v>
      </c>
      <c r="O28" s="88">
        <v>-80</v>
      </c>
      <c r="P28" s="88">
        <v>-25</v>
      </c>
      <c r="Q28" s="88">
        <v>-64.7</v>
      </c>
      <c r="R28" s="88">
        <v>0</v>
      </c>
      <c r="S28" s="116">
        <v>0</v>
      </c>
      <c r="U28" s="115">
        <v>-256.7</v>
      </c>
      <c r="V28" s="116">
        <v>14.5</v>
      </c>
      <c r="W28">
        <v>-85</v>
      </c>
      <c r="X28">
        <v>-80</v>
      </c>
      <c r="Y28">
        <v>-2</v>
      </c>
      <c r="Z28">
        <v>14.5</v>
      </c>
      <c r="AA28">
        <v>-64.7</v>
      </c>
      <c r="AB28">
        <v>0</v>
      </c>
      <c r="AC28">
        <v>-25</v>
      </c>
    </row>
    <row r="29" spans="7:29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14.5</v>
      </c>
      <c r="M29" s="116">
        <v>0</v>
      </c>
      <c r="N29" s="115">
        <v>-103</v>
      </c>
      <c r="O29" s="88">
        <v>-76</v>
      </c>
      <c r="P29" s="88">
        <v>-30</v>
      </c>
      <c r="Q29" s="88">
        <v>-63.7</v>
      </c>
      <c r="R29" s="88">
        <v>0</v>
      </c>
      <c r="S29" s="116">
        <v>0</v>
      </c>
      <c r="U29" s="115">
        <v>-274.7</v>
      </c>
      <c r="V29" s="116">
        <v>14.5</v>
      </c>
      <c r="W29">
        <v>-103</v>
      </c>
      <c r="X29">
        <v>-76</v>
      </c>
      <c r="Y29">
        <v>-2</v>
      </c>
      <c r="Z29">
        <v>14.5</v>
      </c>
      <c r="AA29">
        <v>-63.7</v>
      </c>
      <c r="AB29">
        <v>0</v>
      </c>
      <c r="AC29">
        <v>-30</v>
      </c>
    </row>
    <row r="30" spans="7:29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14.5</v>
      </c>
      <c r="M30" s="116">
        <v>0</v>
      </c>
      <c r="N30" s="115">
        <v>-101</v>
      </c>
      <c r="O30" s="88">
        <v>-85</v>
      </c>
      <c r="P30" s="88">
        <v>-20</v>
      </c>
      <c r="Q30" s="88">
        <v>-60.7</v>
      </c>
      <c r="R30" s="88">
        <v>0</v>
      </c>
      <c r="S30" s="116">
        <v>0</v>
      </c>
      <c r="U30" s="115">
        <v>-268.7</v>
      </c>
      <c r="V30" s="116">
        <v>14.5</v>
      </c>
      <c r="W30">
        <v>-101</v>
      </c>
      <c r="X30">
        <v>-85</v>
      </c>
      <c r="Y30">
        <v>-2</v>
      </c>
      <c r="Z30">
        <v>14.5</v>
      </c>
      <c r="AA30">
        <v>-60.7</v>
      </c>
      <c r="AB30">
        <v>0</v>
      </c>
      <c r="AC30">
        <v>-20</v>
      </c>
    </row>
    <row r="31" spans="7:29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14.5</v>
      </c>
      <c r="M31" s="116">
        <v>0</v>
      </c>
      <c r="N31" s="115">
        <v>-212</v>
      </c>
      <c r="O31" s="88">
        <v>-72</v>
      </c>
      <c r="P31" s="88">
        <v>-60</v>
      </c>
      <c r="Q31" s="88">
        <v>-57.7</v>
      </c>
      <c r="R31" s="88">
        <v>0</v>
      </c>
      <c r="S31" s="116">
        <v>0</v>
      </c>
      <c r="U31" s="115">
        <v>-403.7</v>
      </c>
      <c r="V31" s="116">
        <v>14.5</v>
      </c>
      <c r="W31">
        <v>-212</v>
      </c>
      <c r="X31">
        <v>-72</v>
      </c>
      <c r="Y31">
        <v>-2</v>
      </c>
      <c r="Z31">
        <v>14.5</v>
      </c>
      <c r="AA31">
        <v>-57.7</v>
      </c>
      <c r="AB31">
        <v>0</v>
      </c>
      <c r="AC31">
        <v>-60</v>
      </c>
    </row>
    <row r="32" spans="7:29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14.5</v>
      </c>
      <c r="M32" s="116">
        <v>0</v>
      </c>
      <c r="N32" s="115">
        <v>-215</v>
      </c>
      <c r="O32" s="88">
        <v>-75</v>
      </c>
      <c r="P32" s="88">
        <v>-60</v>
      </c>
      <c r="Q32" s="88">
        <v>-51.7</v>
      </c>
      <c r="R32" s="88">
        <v>0</v>
      </c>
      <c r="S32" s="116">
        <v>0</v>
      </c>
      <c r="U32" s="115">
        <v>-403.7</v>
      </c>
      <c r="V32" s="116">
        <v>14.5</v>
      </c>
      <c r="W32">
        <v>-215</v>
      </c>
      <c r="X32">
        <v>-75</v>
      </c>
      <c r="Y32">
        <v>-2</v>
      </c>
      <c r="Z32">
        <v>14.5</v>
      </c>
      <c r="AA32">
        <v>-51.7</v>
      </c>
      <c r="AB32">
        <v>0</v>
      </c>
      <c r="AC32">
        <v>-60</v>
      </c>
    </row>
    <row r="33" spans="7:29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14.5</v>
      </c>
      <c r="M33" s="116">
        <v>0</v>
      </c>
      <c r="N33" s="115">
        <v>-305</v>
      </c>
      <c r="O33" s="88">
        <v>-72</v>
      </c>
      <c r="P33" s="88">
        <v>-100</v>
      </c>
      <c r="Q33" s="88">
        <v>-48.7</v>
      </c>
      <c r="R33" s="88">
        <v>0</v>
      </c>
      <c r="S33" s="116">
        <v>0</v>
      </c>
      <c r="U33" s="115">
        <v>-527.70000000000005</v>
      </c>
      <c r="V33" s="116">
        <v>14.5</v>
      </c>
      <c r="W33">
        <v>-305</v>
      </c>
      <c r="X33">
        <v>-72</v>
      </c>
      <c r="Y33">
        <v>-2</v>
      </c>
      <c r="Z33">
        <v>14.5</v>
      </c>
      <c r="AA33">
        <v>-48.7</v>
      </c>
      <c r="AB33">
        <v>0</v>
      </c>
      <c r="AC33">
        <v>-100</v>
      </c>
    </row>
    <row r="34" spans="7:29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14.49</v>
      </c>
      <c r="M34" s="116">
        <v>0.1</v>
      </c>
      <c r="N34" s="115">
        <v>-341</v>
      </c>
      <c r="O34" s="88">
        <v>-159</v>
      </c>
      <c r="P34" s="88">
        <v>-100</v>
      </c>
      <c r="Q34" s="88">
        <v>-45.7</v>
      </c>
      <c r="R34" s="88">
        <v>0</v>
      </c>
      <c r="S34" s="116">
        <v>0</v>
      </c>
      <c r="U34" s="115">
        <v>-647.70000000000005</v>
      </c>
      <c r="V34" s="116">
        <v>14.59</v>
      </c>
      <c r="W34">
        <v>-341</v>
      </c>
      <c r="X34">
        <v>-159</v>
      </c>
      <c r="Y34">
        <v>-2</v>
      </c>
      <c r="Z34">
        <v>14.49</v>
      </c>
      <c r="AA34">
        <v>-45.7</v>
      </c>
      <c r="AB34">
        <v>0.1</v>
      </c>
      <c r="AC34">
        <v>-100</v>
      </c>
    </row>
    <row r="35" spans="7:29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14.01</v>
      </c>
      <c r="M35" s="116">
        <v>0</v>
      </c>
      <c r="N35" s="115">
        <v>-264</v>
      </c>
      <c r="O35" s="88">
        <v>-137</v>
      </c>
      <c r="P35" s="88">
        <v>-120</v>
      </c>
      <c r="Q35" s="88">
        <v>-44.7</v>
      </c>
      <c r="R35" s="88">
        <v>0</v>
      </c>
      <c r="S35" s="116">
        <v>0</v>
      </c>
      <c r="U35" s="115">
        <v>-567.70000000000005</v>
      </c>
      <c r="V35" s="116">
        <v>14.01</v>
      </c>
      <c r="W35">
        <v>-264</v>
      </c>
      <c r="X35">
        <v>-137</v>
      </c>
      <c r="Y35">
        <v>-2</v>
      </c>
      <c r="Z35">
        <v>14.01</v>
      </c>
      <c r="AA35">
        <v>-44.7</v>
      </c>
      <c r="AB35">
        <v>0</v>
      </c>
      <c r="AC35">
        <v>-120</v>
      </c>
    </row>
    <row r="36" spans="7:29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13.05</v>
      </c>
      <c r="M36" s="116">
        <v>0</v>
      </c>
      <c r="N36" s="115">
        <v>-259</v>
      </c>
      <c r="O36" s="88">
        <v>-139</v>
      </c>
      <c r="P36" s="88">
        <v>-120</v>
      </c>
      <c r="Q36" s="88">
        <v>-42.7</v>
      </c>
      <c r="R36" s="88">
        <v>0</v>
      </c>
      <c r="S36" s="116">
        <v>0</v>
      </c>
      <c r="U36" s="115">
        <v>-562.70000000000005</v>
      </c>
      <c r="V36" s="116">
        <v>13.05</v>
      </c>
      <c r="W36">
        <v>-259</v>
      </c>
      <c r="X36">
        <v>-139</v>
      </c>
      <c r="Y36">
        <v>-2</v>
      </c>
      <c r="Z36">
        <v>13.05</v>
      </c>
      <c r="AA36">
        <v>-42.7</v>
      </c>
      <c r="AB36">
        <v>0</v>
      </c>
      <c r="AC36">
        <v>-120</v>
      </c>
    </row>
    <row r="37" spans="7:29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12.56</v>
      </c>
      <c r="M37" s="116">
        <v>0</v>
      </c>
      <c r="N37" s="115">
        <v>-155</v>
      </c>
      <c r="O37" s="88">
        <v>-123</v>
      </c>
      <c r="P37" s="88">
        <v>-55</v>
      </c>
      <c r="Q37" s="88">
        <v>-43.7</v>
      </c>
      <c r="R37" s="88">
        <v>0</v>
      </c>
      <c r="S37" s="116">
        <v>0</v>
      </c>
      <c r="U37" s="115">
        <v>-378.7</v>
      </c>
      <c r="V37" s="116">
        <v>12.56</v>
      </c>
      <c r="W37">
        <v>-155</v>
      </c>
      <c r="X37">
        <v>-123</v>
      </c>
      <c r="Y37">
        <v>-2</v>
      </c>
      <c r="Z37">
        <v>12.56</v>
      </c>
      <c r="AA37">
        <v>-43.7</v>
      </c>
      <c r="AB37">
        <v>0</v>
      </c>
      <c r="AC37">
        <v>-55</v>
      </c>
    </row>
    <row r="38" spans="7:29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12.08</v>
      </c>
      <c r="M38" s="116">
        <v>0</v>
      </c>
      <c r="N38" s="115">
        <v>-165</v>
      </c>
      <c r="O38" s="88">
        <v>-123</v>
      </c>
      <c r="P38" s="88">
        <v>-50</v>
      </c>
      <c r="Q38" s="88">
        <v>-40.700000000000003</v>
      </c>
      <c r="R38" s="88">
        <v>0</v>
      </c>
      <c r="S38" s="116">
        <v>0</v>
      </c>
      <c r="U38" s="115">
        <v>-380.7</v>
      </c>
      <c r="V38" s="116">
        <v>12.08</v>
      </c>
      <c r="W38">
        <v>-165</v>
      </c>
      <c r="X38">
        <v>-123</v>
      </c>
      <c r="Y38">
        <v>-2</v>
      </c>
      <c r="Z38">
        <v>12.08</v>
      </c>
      <c r="AA38">
        <v>-40.700000000000003</v>
      </c>
      <c r="AB38">
        <v>0</v>
      </c>
      <c r="AC38">
        <v>-50</v>
      </c>
    </row>
    <row r="39" spans="7:29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10.63</v>
      </c>
      <c r="M39" s="116">
        <v>0</v>
      </c>
      <c r="N39" s="115">
        <v>-126</v>
      </c>
      <c r="O39" s="88">
        <v>-77</v>
      </c>
      <c r="P39" s="88">
        <v>-80</v>
      </c>
      <c r="Q39" s="88">
        <v>0</v>
      </c>
      <c r="R39" s="88">
        <v>0</v>
      </c>
      <c r="S39" s="116">
        <v>0</v>
      </c>
      <c r="U39" s="115">
        <v>-285</v>
      </c>
      <c r="V39" s="116">
        <v>10.63</v>
      </c>
      <c r="W39">
        <v>-126</v>
      </c>
      <c r="X39">
        <v>-77</v>
      </c>
      <c r="Y39">
        <v>-2</v>
      </c>
      <c r="Z39">
        <v>10.63</v>
      </c>
      <c r="AA39">
        <v>0</v>
      </c>
      <c r="AB39">
        <v>0</v>
      </c>
      <c r="AC39">
        <v>-80</v>
      </c>
    </row>
    <row r="40" spans="7:29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10.63</v>
      </c>
      <c r="M40" s="116">
        <v>0</v>
      </c>
      <c r="N40" s="115">
        <v>-165</v>
      </c>
      <c r="O40" s="88">
        <v>-76</v>
      </c>
      <c r="P40" s="88">
        <v>-30</v>
      </c>
      <c r="Q40" s="88">
        <v>0</v>
      </c>
      <c r="R40" s="88">
        <v>0</v>
      </c>
      <c r="S40" s="116">
        <v>0</v>
      </c>
      <c r="U40" s="115">
        <v>-273</v>
      </c>
      <c r="V40" s="116">
        <v>10.63</v>
      </c>
      <c r="W40">
        <v>-165</v>
      </c>
      <c r="X40">
        <v>-76</v>
      </c>
      <c r="Y40">
        <v>-2</v>
      </c>
      <c r="Z40">
        <v>10.63</v>
      </c>
      <c r="AA40">
        <v>0</v>
      </c>
      <c r="AB40">
        <v>0</v>
      </c>
      <c r="AC40">
        <v>-30</v>
      </c>
    </row>
    <row r="41" spans="7:29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10.63</v>
      </c>
      <c r="M41" s="116">
        <v>0</v>
      </c>
      <c r="N41" s="115">
        <v>-175</v>
      </c>
      <c r="O41" s="88">
        <v>-26</v>
      </c>
      <c r="P41" s="88">
        <v>0</v>
      </c>
      <c r="Q41" s="88">
        <v>0</v>
      </c>
      <c r="R41" s="88">
        <v>0</v>
      </c>
      <c r="S41" s="116">
        <v>0</v>
      </c>
      <c r="U41" s="115">
        <v>-203</v>
      </c>
      <c r="V41" s="116">
        <v>10.63</v>
      </c>
      <c r="W41">
        <v>-175</v>
      </c>
      <c r="X41">
        <v>-26</v>
      </c>
      <c r="Y41">
        <v>-2</v>
      </c>
      <c r="Z41">
        <v>10.63</v>
      </c>
      <c r="AA41">
        <v>0</v>
      </c>
      <c r="AB41">
        <v>0</v>
      </c>
      <c r="AC41">
        <v>0</v>
      </c>
    </row>
    <row r="42" spans="7:29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9.67</v>
      </c>
      <c r="M42" s="116">
        <v>0</v>
      </c>
      <c r="N42" s="115">
        <v>-180</v>
      </c>
      <c r="O42" s="88">
        <v>-49</v>
      </c>
      <c r="P42" s="88">
        <v>-20</v>
      </c>
      <c r="Q42" s="88">
        <v>0</v>
      </c>
      <c r="R42" s="88">
        <v>0</v>
      </c>
      <c r="S42" s="116">
        <v>0</v>
      </c>
      <c r="U42" s="115">
        <v>-251</v>
      </c>
      <c r="V42" s="116">
        <v>9.66</v>
      </c>
      <c r="W42">
        <v>-180</v>
      </c>
      <c r="X42">
        <v>-49</v>
      </c>
      <c r="Y42">
        <v>-2</v>
      </c>
      <c r="Z42">
        <v>9.67</v>
      </c>
      <c r="AA42">
        <v>0</v>
      </c>
      <c r="AB42">
        <v>0</v>
      </c>
      <c r="AC42">
        <v>-20</v>
      </c>
    </row>
    <row r="43" spans="7:29">
      <c r="G43" t="s">
        <v>85</v>
      </c>
      <c r="H43" s="115">
        <v>0</v>
      </c>
      <c r="I43" s="88">
        <v>0</v>
      </c>
      <c r="J43" s="88">
        <v>0</v>
      </c>
      <c r="K43" s="88">
        <v>26.09</v>
      </c>
      <c r="L43" s="88">
        <v>9.67</v>
      </c>
      <c r="M43" s="116">
        <v>0</v>
      </c>
      <c r="N43" s="115">
        <v>-128</v>
      </c>
      <c r="O43" s="88">
        <v>-35</v>
      </c>
      <c r="P43" s="88">
        <v>-25</v>
      </c>
      <c r="Q43" s="88">
        <v>0</v>
      </c>
      <c r="R43" s="88">
        <v>0</v>
      </c>
      <c r="S43" s="116">
        <v>0</v>
      </c>
      <c r="U43" s="115">
        <v>-190</v>
      </c>
      <c r="V43" s="116">
        <v>35.76</v>
      </c>
      <c r="W43">
        <v>-128</v>
      </c>
      <c r="X43">
        <v>-35</v>
      </c>
      <c r="Y43">
        <v>-2</v>
      </c>
      <c r="Z43">
        <v>9.67</v>
      </c>
      <c r="AA43">
        <v>26.09</v>
      </c>
      <c r="AB43">
        <v>0</v>
      </c>
      <c r="AC43">
        <v>-25</v>
      </c>
    </row>
    <row r="44" spans="7:29">
      <c r="G44" t="s">
        <v>86</v>
      </c>
      <c r="H44" s="115">
        <v>0</v>
      </c>
      <c r="I44" s="88">
        <v>0</v>
      </c>
      <c r="J44" s="88">
        <v>0</v>
      </c>
      <c r="K44" s="88">
        <v>29.96</v>
      </c>
      <c r="L44" s="88">
        <v>9.67</v>
      </c>
      <c r="M44" s="116">
        <v>0</v>
      </c>
      <c r="N44" s="115">
        <v>-102</v>
      </c>
      <c r="O44" s="88">
        <v>-31</v>
      </c>
      <c r="P44" s="88">
        <v>-30</v>
      </c>
      <c r="Q44" s="88">
        <v>0</v>
      </c>
      <c r="R44" s="88">
        <v>0</v>
      </c>
      <c r="S44" s="116">
        <v>0</v>
      </c>
      <c r="U44" s="115">
        <v>-165</v>
      </c>
      <c r="V44" s="116">
        <v>39.630000000000003</v>
      </c>
      <c r="W44">
        <v>-102</v>
      </c>
      <c r="X44">
        <v>-31</v>
      </c>
      <c r="Y44">
        <v>-2</v>
      </c>
      <c r="Z44">
        <v>9.67</v>
      </c>
      <c r="AA44">
        <v>29.96</v>
      </c>
      <c r="AB44">
        <v>0</v>
      </c>
      <c r="AC44">
        <v>-30</v>
      </c>
    </row>
    <row r="45" spans="7:29">
      <c r="G45" t="s">
        <v>87</v>
      </c>
      <c r="H45" s="115">
        <v>0</v>
      </c>
      <c r="I45" s="88">
        <v>0</v>
      </c>
      <c r="J45" s="88">
        <v>0</v>
      </c>
      <c r="K45" s="88">
        <v>31.89</v>
      </c>
      <c r="L45" s="88">
        <v>9.67</v>
      </c>
      <c r="M45" s="116">
        <v>0</v>
      </c>
      <c r="N45" s="115">
        <v>-62</v>
      </c>
      <c r="O45" s="88">
        <v>-50</v>
      </c>
      <c r="P45" s="88">
        <v>-15</v>
      </c>
      <c r="Q45" s="88">
        <v>0</v>
      </c>
      <c r="R45" s="88">
        <v>0</v>
      </c>
      <c r="S45" s="116">
        <v>0</v>
      </c>
      <c r="U45" s="115">
        <v>-129</v>
      </c>
      <c r="V45" s="116">
        <v>41.56</v>
      </c>
      <c r="W45">
        <v>-62</v>
      </c>
      <c r="X45">
        <v>-50</v>
      </c>
      <c r="Y45">
        <v>-2</v>
      </c>
      <c r="Z45">
        <v>9.67</v>
      </c>
      <c r="AA45">
        <v>31.89</v>
      </c>
      <c r="AB45">
        <v>0</v>
      </c>
      <c r="AC45">
        <v>-15</v>
      </c>
    </row>
    <row r="46" spans="7:29">
      <c r="G46" t="s">
        <v>88</v>
      </c>
      <c r="H46" s="115">
        <v>0</v>
      </c>
      <c r="I46" s="88">
        <v>0</v>
      </c>
      <c r="J46" s="88">
        <v>0</v>
      </c>
      <c r="K46" s="88">
        <v>34.79</v>
      </c>
      <c r="L46" s="88">
        <v>8.6999999999999993</v>
      </c>
      <c r="M46" s="116">
        <v>0</v>
      </c>
      <c r="N46" s="115">
        <v>-60</v>
      </c>
      <c r="O46" s="88">
        <v>-52</v>
      </c>
      <c r="P46" s="88">
        <v>-10</v>
      </c>
      <c r="Q46" s="88">
        <v>0</v>
      </c>
      <c r="R46" s="88">
        <v>0</v>
      </c>
      <c r="S46" s="116">
        <v>0</v>
      </c>
      <c r="U46" s="115">
        <v>-124</v>
      </c>
      <c r="V46" s="116">
        <v>43.49</v>
      </c>
      <c r="W46">
        <v>-60</v>
      </c>
      <c r="X46">
        <v>-52</v>
      </c>
      <c r="Y46">
        <v>-2</v>
      </c>
      <c r="Z46">
        <v>8.6999999999999993</v>
      </c>
      <c r="AA46">
        <v>34.79</v>
      </c>
      <c r="AB46">
        <v>0</v>
      </c>
      <c r="AC46">
        <v>-10</v>
      </c>
    </row>
    <row r="47" spans="7:29">
      <c r="G47" t="s">
        <v>89</v>
      </c>
      <c r="H47" s="115">
        <v>0</v>
      </c>
      <c r="I47" s="88">
        <v>0</v>
      </c>
      <c r="J47" s="88">
        <v>19.329999999999998</v>
      </c>
      <c r="K47" s="88">
        <v>55.09</v>
      </c>
      <c r="L47" s="88">
        <v>7.73</v>
      </c>
      <c r="M47" s="116">
        <v>0</v>
      </c>
      <c r="N47" s="115">
        <v>-62</v>
      </c>
      <c r="O47" s="88">
        <v>-41</v>
      </c>
      <c r="P47" s="88">
        <v>0</v>
      </c>
      <c r="Q47" s="88">
        <v>0</v>
      </c>
      <c r="R47" s="88">
        <v>0</v>
      </c>
      <c r="S47" s="116">
        <v>0</v>
      </c>
      <c r="U47" s="115">
        <v>-105</v>
      </c>
      <c r="V47" s="116">
        <v>82.15</v>
      </c>
      <c r="W47">
        <v>-62</v>
      </c>
      <c r="X47">
        <v>-41</v>
      </c>
      <c r="Y47">
        <v>-2</v>
      </c>
      <c r="Z47">
        <v>7.73</v>
      </c>
      <c r="AA47">
        <v>55.09</v>
      </c>
      <c r="AB47">
        <v>0</v>
      </c>
      <c r="AC47">
        <v>19.329999999999998</v>
      </c>
    </row>
    <row r="48" spans="7:29">
      <c r="G48" t="s">
        <v>90</v>
      </c>
      <c r="H48" s="115">
        <v>0</v>
      </c>
      <c r="I48" s="88">
        <v>0</v>
      </c>
      <c r="J48" s="88">
        <v>19.329999999999998</v>
      </c>
      <c r="K48" s="88">
        <v>57.99</v>
      </c>
      <c r="L48" s="88">
        <v>7.73</v>
      </c>
      <c r="M48" s="116">
        <v>0</v>
      </c>
      <c r="N48" s="115">
        <v>-47</v>
      </c>
      <c r="O48" s="88">
        <v>-41</v>
      </c>
      <c r="P48" s="88">
        <v>0</v>
      </c>
      <c r="Q48" s="88">
        <v>0</v>
      </c>
      <c r="R48" s="88">
        <v>0</v>
      </c>
      <c r="S48" s="116">
        <v>0</v>
      </c>
      <c r="U48" s="115">
        <v>-90</v>
      </c>
      <c r="V48" s="116">
        <v>85.05</v>
      </c>
      <c r="W48">
        <v>-47</v>
      </c>
      <c r="X48">
        <v>-41</v>
      </c>
      <c r="Y48">
        <v>-2</v>
      </c>
      <c r="Z48">
        <v>7.73</v>
      </c>
      <c r="AA48">
        <v>57.99</v>
      </c>
      <c r="AB48">
        <v>0</v>
      </c>
      <c r="AC48">
        <v>19.329999999999998</v>
      </c>
    </row>
    <row r="49" spans="7:29">
      <c r="G49" t="s">
        <v>91</v>
      </c>
      <c r="H49" s="115">
        <v>0</v>
      </c>
      <c r="I49" s="88">
        <v>0</v>
      </c>
      <c r="J49" s="88">
        <v>0</v>
      </c>
      <c r="K49" s="88">
        <v>58.96</v>
      </c>
      <c r="L49" s="88">
        <v>5.51</v>
      </c>
      <c r="M49" s="116">
        <v>0</v>
      </c>
      <c r="N49" s="115">
        <v>-30</v>
      </c>
      <c r="O49" s="88">
        <v>-37</v>
      </c>
      <c r="P49" s="88">
        <v>0</v>
      </c>
      <c r="Q49" s="88">
        <v>0</v>
      </c>
      <c r="R49" s="88">
        <v>0</v>
      </c>
      <c r="S49" s="116">
        <v>0</v>
      </c>
      <c r="U49" s="115">
        <v>-69</v>
      </c>
      <c r="V49" s="116">
        <v>64.47</v>
      </c>
      <c r="W49">
        <v>-30</v>
      </c>
      <c r="X49">
        <v>-37</v>
      </c>
      <c r="Y49">
        <v>-2</v>
      </c>
      <c r="Z49">
        <v>5.51</v>
      </c>
      <c r="AA49">
        <v>58.96</v>
      </c>
      <c r="AB49">
        <v>0</v>
      </c>
      <c r="AC49">
        <v>0</v>
      </c>
    </row>
    <row r="50" spans="7:29">
      <c r="G50" t="s">
        <v>92</v>
      </c>
      <c r="H50" s="115">
        <v>0</v>
      </c>
      <c r="I50" s="88">
        <v>0</v>
      </c>
      <c r="J50" s="88">
        <v>0</v>
      </c>
      <c r="K50" s="88">
        <v>60.89</v>
      </c>
      <c r="L50" s="88">
        <v>5.32</v>
      </c>
      <c r="M50" s="116">
        <v>0</v>
      </c>
      <c r="N50" s="115">
        <v>-27</v>
      </c>
      <c r="O50" s="88">
        <v>-39</v>
      </c>
      <c r="P50" s="88">
        <v>0</v>
      </c>
      <c r="Q50" s="88">
        <v>0</v>
      </c>
      <c r="R50" s="88">
        <v>0</v>
      </c>
      <c r="S50" s="116">
        <v>0</v>
      </c>
      <c r="U50" s="115">
        <v>-68</v>
      </c>
      <c r="V50" s="116">
        <v>66.209999999999994</v>
      </c>
      <c r="W50">
        <v>-27</v>
      </c>
      <c r="X50">
        <v>-39</v>
      </c>
      <c r="Y50">
        <v>-2</v>
      </c>
      <c r="Z50">
        <v>5.32</v>
      </c>
      <c r="AA50">
        <v>60.89</v>
      </c>
      <c r="AB50">
        <v>0</v>
      </c>
      <c r="AC50">
        <v>0</v>
      </c>
    </row>
    <row r="51" spans="7:29">
      <c r="G51" t="s">
        <v>93</v>
      </c>
      <c r="H51" s="115">
        <v>0</v>
      </c>
      <c r="I51" s="88">
        <v>0</v>
      </c>
      <c r="J51" s="88">
        <v>29</v>
      </c>
      <c r="K51" s="88">
        <v>62.82</v>
      </c>
      <c r="L51" s="88">
        <v>2.61</v>
      </c>
      <c r="M51" s="116">
        <v>0</v>
      </c>
      <c r="N51" s="115">
        <v>0</v>
      </c>
      <c r="O51" s="88">
        <v>-28</v>
      </c>
      <c r="P51" s="88">
        <v>0</v>
      </c>
      <c r="Q51" s="88">
        <v>0</v>
      </c>
      <c r="R51" s="88">
        <v>0</v>
      </c>
      <c r="S51" s="116">
        <v>0</v>
      </c>
      <c r="U51" s="115">
        <v>-30</v>
      </c>
      <c r="V51" s="116">
        <v>94.43</v>
      </c>
      <c r="W51">
        <v>0</v>
      </c>
      <c r="X51">
        <v>-28</v>
      </c>
      <c r="Y51">
        <v>-2</v>
      </c>
      <c r="Z51">
        <v>2.61</v>
      </c>
      <c r="AA51">
        <v>62.82</v>
      </c>
      <c r="AB51">
        <v>0</v>
      </c>
      <c r="AC51">
        <v>29</v>
      </c>
    </row>
    <row r="52" spans="7:29">
      <c r="G52" t="s">
        <v>94</v>
      </c>
      <c r="H52" s="115">
        <v>0</v>
      </c>
      <c r="I52" s="88">
        <v>0</v>
      </c>
      <c r="J52" s="88">
        <v>29</v>
      </c>
      <c r="K52" s="88">
        <v>59.92</v>
      </c>
      <c r="L52" s="88">
        <v>2.61</v>
      </c>
      <c r="M52" s="116">
        <v>0</v>
      </c>
      <c r="N52" s="115">
        <v>0</v>
      </c>
      <c r="O52" s="88">
        <v>-35</v>
      </c>
      <c r="P52" s="88">
        <v>0</v>
      </c>
      <c r="Q52" s="88">
        <v>0</v>
      </c>
      <c r="R52" s="88">
        <v>0</v>
      </c>
      <c r="S52" s="116">
        <v>0</v>
      </c>
      <c r="U52" s="115">
        <v>-37</v>
      </c>
      <c r="V52" s="116">
        <v>91.53</v>
      </c>
      <c r="W52">
        <v>0</v>
      </c>
      <c r="X52">
        <v>-35</v>
      </c>
      <c r="Y52">
        <v>-2</v>
      </c>
      <c r="Z52">
        <v>2.61</v>
      </c>
      <c r="AA52">
        <v>59.92</v>
      </c>
      <c r="AB52">
        <v>0</v>
      </c>
      <c r="AC52">
        <v>29</v>
      </c>
    </row>
    <row r="53" spans="7:29">
      <c r="G53" t="s">
        <v>95</v>
      </c>
      <c r="H53" s="115">
        <v>0</v>
      </c>
      <c r="I53" s="88">
        <v>0</v>
      </c>
      <c r="J53" s="88">
        <v>29</v>
      </c>
      <c r="K53" s="88">
        <v>57.98</v>
      </c>
      <c r="L53" s="88">
        <v>2.9</v>
      </c>
      <c r="M53" s="116">
        <v>0</v>
      </c>
      <c r="N53" s="115">
        <v>-29</v>
      </c>
      <c r="O53" s="88">
        <v>-10</v>
      </c>
      <c r="P53" s="88">
        <v>0</v>
      </c>
      <c r="Q53" s="88">
        <v>0</v>
      </c>
      <c r="R53" s="88">
        <v>0</v>
      </c>
      <c r="S53" s="116">
        <v>0</v>
      </c>
      <c r="U53" s="115">
        <v>-41</v>
      </c>
      <c r="V53" s="116">
        <v>89.88</v>
      </c>
      <c r="W53">
        <v>-29</v>
      </c>
      <c r="X53">
        <v>-10</v>
      </c>
      <c r="Y53">
        <v>-2</v>
      </c>
      <c r="Z53">
        <v>2.9</v>
      </c>
      <c r="AA53">
        <v>57.98</v>
      </c>
      <c r="AB53">
        <v>0</v>
      </c>
      <c r="AC53">
        <v>29</v>
      </c>
    </row>
    <row r="54" spans="7:29">
      <c r="G54" t="s">
        <v>96</v>
      </c>
      <c r="H54" s="115">
        <v>0</v>
      </c>
      <c r="I54" s="88">
        <v>0</v>
      </c>
      <c r="J54" s="88">
        <v>29</v>
      </c>
      <c r="K54" s="88">
        <v>61.85</v>
      </c>
      <c r="L54" s="88">
        <v>2.9</v>
      </c>
      <c r="M54" s="116">
        <v>0</v>
      </c>
      <c r="N54" s="115">
        <v>-35</v>
      </c>
      <c r="O54" s="88">
        <v>-12</v>
      </c>
      <c r="P54" s="88">
        <v>0</v>
      </c>
      <c r="Q54" s="88">
        <v>0</v>
      </c>
      <c r="R54" s="88">
        <v>0</v>
      </c>
      <c r="S54" s="116">
        <v>0</v>
      </c>
      <c r="U54" s="115">
        <v>-49</v>
      </c>
      <c r="V54" s="116">
        <v>93.75</v>
      </c>
      <c r="W54">
        <v>-35</v>
      </c>
      <c r="X54">
        <v>-12</v>
      </c>
      <c r="Y54">
        <v>-2</v>
      </c>
      <c r="Z54">
        <v>2.9</v>
      </c>
      <c r="AA54">
        <v>61.85</v>
      </c>
      <c r="AB54">
        <v>0</v>
      </c>
      <c r="AC54">
        <v>29</v>
      </c>
    </row>
    <row r="55" spans="7:29">
      <c r="G55" t="s">
        <v>97</v>
      </c>
      <c r="H55" s="115">
        <v>0</v>
      </c>
      <c r="I55" s="88">
        <v>0</v>
      </c>
      <c r="J55" s="88">
        <v>0</v>
      </c>
      <c r="K55" s="88">
        <v>63.79</v>
      </c>
      <c r="L55" s="88">
        <v>2.9</v>
      </c>
      <c r="M55" s="116">
        <v>0</v>
      </c>
      <c r="N55" s="115">
        <v>-43</v>
      </c>
      <c r="O55" s="88">
        <v>-16</v>
      </c>
      <c r="P55" s="88">
        <v>-10</v>
      </c>
      <c r="Q55" s="88">
        <v>0</v>
      </c>
      <c r="R55" s="88">
        <v>0</v>
      </c>
      <c r="S55" s="116">
        <v>0</v>
      </c>
      <c r="U55" s="115">
        <v>-71</v>
      </c>
      <c r="V55" s="116">
        <v>66.69</v>
      </c>
      <c r="W55">
        <v>-43</v>
      </c>
      <c r="X55">
        <v>-16</v>
      </c>
      <c r="Y55">
        <v>-2</v>
      </c>
      <c r="Z55">
        <v>2.9</v>
      </c>
      <c r="AA55">
        <v>63.79</v>
      </c>
      <c r="AB55">
        <v>0</v>
      </c>
      <c r="AC55">
        <v>-10</v>
      </c>
    </row>
    <row r="56" spans="7:29">
      <c r="G56" t="s">
        <v>98</v>
      </c>
      <c r="H56" s="115">
        <v>0</v>
      </c>
      <c r="I56" s="88">
        <v>0</v>
      </c>
      <c r="J56" s="88">
        <v>0</v>
      </c>
      <c r="K56" s="88">
        <v>64.760000000000005</v>
      </c>
      <c r="L56" s="88">
        <v>2.9</v>
      </c>
      <c r="M56" s="116">
        <v>0</v>
      </c>
      <c r="N56" s="115">
        <v>-38</v>
      </c>
      <c r="O56" s="88">
        <v>-6</v>
      </c>
      <c r="P56" s="88">
        <v>-28</v>
      </c>
      <c r="Q56" s="88">
        <v>0</v>
      </c>
      <c r="R56" s="88">
        <v>0</v>
      </c>
      <c r="S56" s="116">
        <v>0</v>
      </c>
      <c r="U56" s="115">
        <v>-74</v>
      </c>
      <c r="V56" s="116">
        <v>67.66</v>
      </c>
      <c r="W56">
        <v>-38</v>
      </c>
      <c r="X56">
        <v>-6</v>
      </c>
      <c r="Y56">
        <v>-2</v>
      </c>
      <c r="Z56">
        <v>2.9</v>
      </c>
      <c r="AA56">
        <v>64.760000000000005</v>
      </c>
      <c r="AB56">
        <v>0</v>
      </c>
      <c r="AC56">
        <v>-28</v>
      </c>
    </row>
    <row r="57" spans="7:29">
      <c r="G57" t="s">
        <v>99</v>
      </c>
      <c r="H57" s="115">
        <v>0</v>
      </c>
      <c r="I57" s="88">
        <v>0</v>
      </c>
      <c r="J57" s="88">
        <v>0</v>
      </c>
      <c r="K57" s="88">
        <v>63.79</v>
      </c>
      <c r="L57" s="88">
        <v>1.93</v>
      </c>
      <c r="M57" s="116">
        <v>0</v>
      </c>
      <c r="N57" s="115">
        <v>-37</v>
      </c>
      <c r="O57" s="88">
        <v>0</v>
      </c>
      <c r="P57" s="88">
        <v>-15</v>
      </c>
      <c r="Q57" s="88">
        <v>0</v>
      </c>
      <c r="R57" s="88">
        <v>0</v>
      </c>
      <c r="S57" s="116">
        <v>0</v>
      </c>
      <c r="U57" s="115">
        <v>-54</v>
      </c>
      <c r="V57" s="116">
        <v>65.72</v>
      </c>
      <c r="W57">
        <v>-37</v>
      </c>
      <c r="X57">
        <v>0</v>
      </c>
      <c r="Y57">
        <v>-2</v>
      </c>
      <c r="Z57">
        <v>1.93</v>
      </c>
      <c r="AA57">
        <v>63.79</v>
      </c>
      <c r="AB57">
        <v>0</v>
      </c>
      <c r="AC57">
        <v>-15</v>
      </c>
    </row>
    <row r="58" spans="7:29">
      <c r="G58" t="s">
        <v>100</v>
      </c>
      <c r="H58" s="115">
        <v>0</v>
      </c>
      <c r="I58" s="88">
        <v>0</v>
      </c>
      <c r="J58" s="88">
        <v>0</v>
      </c>
      <c r="K58" s="88">
        <v>62.82</v>
      </c>
      <c r="L58" s="88">
        <v>2.42</v>
      </c>
      <c r="M58" s="116">
        <v>0</v>
      </c>
      <c r="N58" s="115">
        <v>-26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-28</v>
      </c>
      <c r="V58" s="116">
        <v>65.239999999999995</v>
      </c>
      <c r="W58">
        <v>-26</v>
      </c>
      <c r="X58">
        <v>0</v>
      </c>
      <c r="Y58">
        <v>-2</v>
      </c>
      <c r="Z58">
        <v>2.42</v>
      </c>
      <c r="AA58">
        <v>62.82</v>
      </c>
      <c r="AB58">
        <v>0</v>
      </c>
      <c r="AC58">
        <v>0</v>
      </c>
    </row>
    <row r="59" spans="7:29">
      <c r="G59" t="s">
        <v>101</v>
      </c>
      <c r="H59" s="115">
        <v>0</v>
      </c>
      <c r="I59" s="88">
        <v>0</v>
      </c>
      <c r="J59" s="88">
        <v>0</v>
      </c>
      <c r="K59" s="88">
        <v>62.82</v>
      </c>
      <c r="L59" s="88">
        <v>2.42</v>
      </c>
      <c r="M59" s="116">
        <v>0</v>
      </c>
      <c r="N59" s="115">
        <v>-66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-68</v>
      </c>
      <c r="V59" s="116">
        <v>65.239999999999995</v>
      </c>
      <c r="W59">
        <v>-66</v>
      </c>
      <c r="X59">
        <v>0</v>
      </c>
      <c r="Y59">
        <v>-2</v>
      </c>
      <c r="Z59">
        <v>2.42</v>
      </c>
      <c r="AA59">
        <v>62.82</v>
      </c>
      <c r="AB59">
        <v>0</v>
      </c>
      <c r="AC59">
        <v>0</v>
      </c>
    </row>
    <row r="60" spans="7:29">
      <c r="G60" t="s">
        <v>102</v>
      </c>
      <c r="H60" s="115">
        <v>0</v>
      </c>
      <c r="I60" s="88">
        <v>0</v>
      </c>
      <c r="J60" s="88">
        <v>0</v>
      </c>
      <c r="K60" s="88">
        <v>65.72</v>
      </c>
      <c r="L60" s="88">
        <v>2.42</v>
      </c>
      <c r="M60" s="116">
        <v>0</v>
      </c>
      <c r="N60" s="115">
        <v>-52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-54</v>
      </c>
      <c r="V60" s="116">
        <v>68.14</v>
      </c>
      <c r="W60">
        <v>-52</v>
      </c>
      <c r="X60">
        <v>0</v>
      </c>
      <c r="Y60">
        <v>-2</v>
      </c>
      <c r="Z60">
        <v>2.42</v>
      </c>
      <c r="AA60">
        <v>65.72</v>
      </c>
      <c r="AB60">
        <v>0</v>
      </c>
      <c r="AC60">
        <v>0</v>
      </c>
    </row>
    <row r="61" spans="7:29">
      <c r="G61" t="s">
        <v>103</v>
      </c>
      <c r="H61" s="115">
        <v>0</v>
      </c>
      <c r="I61" s="88">
        <v>0</v>
      </c>
      <c r="J61" s="88">
        <v>0</v>
      </c>
      <c r="K61" s="88">
        <v>63.79</v>
      </c>
      <c r="L61" s="88">
        <v>2.61</v>
      </c>
      <c r="M61" s="116">
        <v>0</v>
      </c>
      <c r="N61" s="115">
        <v>-147</v>
      </c>
      <c r="O61" s="88">
        <v>-50</v>
      </c>
      <c r="P61" s="88">
        <v>0</v>
      </c>
      <c r="Q61" s="88">
        <v>0</v>
      </c>
      <c r="R61" s="88">
        <v>0</v>
      </c>
      <c r="S61" s="116">
        <v>0</v>
      </c>
      <c r="U61" s="115">
        <v>-199</v>
      </c>
      <c r="V61" s="116">
        <v>66.400000000000006</v>
      </c>
      <c r="W61">
        <v>-147</v>
      </c>
      <c r="X61">
        <v>-50</v>
      </c>
      <c r="Y61">
        <v>-2</v>
      </c>
      <c r="Z61">
        <v>2.61</v>
      </c>
      <c r="AA61">
        <v>63.79</v>
      </c>
      <c r="AB61">
        <v>0</v>
      </c>
      <c r="AC61">
        <v>0</v>
      </c>
    </row>
    <row r="62" spans="7:29">
      <c r="G62" t="s">
        <v>104</v>
      </c>
      <c r="H62" s="115">
        <v>0</v>
      </c>
      <c r="I62" s="88">
        <v>0</v>
      </c>
      <c r="J62" s="88">
        <v>0</v>
      </c>
      <c r="K62" s="88">
        <v>66.69</v>
      </c>
      <c r="L62" s="88">
        <v>2.61</v>
      </c>
      <c r="M62" s="116">
        <v>0</v>
      </c>
      <c r="N62" s="115">
        <v>-146</v>
      </c>
      <c r="O62" s="88">
        <v>-48</v>
      </c>
      <c r="P62" s="88">
        <v>0</v>
      </c>
      <c r="Q62" s="88">
        <v>0</v>
      </c>
      <c r="R62" s="88">
        <v>0</v>
      </c>
      <c r="S62" s="116">
        <v>0</v>
      </c>
      <c r="U62" s="115">
        <v>-196</v>
      </c>
      <c r="V62" s="116">
        <v>69.3</v>
      </c>
      <c r="W62">
        <v>-146</v>
      </c>
      <c r="X62">
        <v>-48</v>
      </c>
      <c r="Y62">
        <v>-2</v>
      </c>
      <c r="Z62">
        <v>2.61</v>
      </c>
      <c r="AA62">
        <v>66.69</v>
      </c>
      <c r="AB62">
        <v>0</v>
      </c>
      <c r="AC62">
        <v>0</v>
      </c>
    </row>
    <row r="63" spans="7:29">
      <c r="G63" t="s">
        <v>105</v>
      </c>
      <c r="H63" s="115">
        <v>0</v>
      </c>
      <c r="I63" s="88">
        <v>0</v>
      </c>
      <c r="J63" s="88">
        <v>0</v>
      </c>
      <c r="K63" s="88">
        <v>68.62</v>
      </c>
      <c r="L63" s="88">
        <v>2.9</v>
      </c>
      <c r="M63" s="116">
        <v>0</v>
      </c>
      <c r="N63" s="115">
        <v>-169</v>
      </c>
      <c r="O63" s="88">
        <v>-20</v>
      </c>
      <c r="P63" s="88">
        <v>-44</v>
      </c>
      <c r="Q63" s="88">
        <v>0</v>
      </c>
      <c r="R63" s="88">
        <v>0</v>
      </c>
      <c r="S63" s="116">
        <v>0</v>
      </c>
      <c r="U63" s="115">
        <v>-235</v>
      </c>
      <c r="V63" s="116">
        <v>71.52</v>
      </c>
      <c r="W63">
        <v>-169</v>
      </c>
      <c r="X63">
        <v>-20</v>
      </c>
      <c r="Y63">
        <v>-2</v>
      </c>
      <c r="Z63">
        <v>2.9</v>
      </c>
      <c r="AA63">
        <v>68.62</v>
      </c>
      <c r="AB63">
        <v>0</v>
      </c>
      <c r="AC63">
        <v>-44</v>
      </c>
    </row>
    <row r="64" spans="7:29">
      <c r="G64" t="s">
        <v>106</v>
      </c>
      <c r="H64" s="115">
        <v>0</v>
      </c>
      <c r="I64" s="88">
        <v>0</v>
      </c>
      <c r="J64" s="88">
        <v>0</v>
      </c>
      <c r="K64" s="88">
        <v>68.62</v>
      </c>
      <c r="L64" s="88">
        <v>2.9</v>
      </c>
      <c r="M64" s="116">
        <v>0</v>
      </c>
      <c r="N64" s="115">
        <v>-165</v>
      </c>
      <c r="O64" s="88">
        <v>-20</v>
      </c>
      <c r="P64" s="88">
        <v>-55</v>
      </c>
      <c r="Q64" s="88">
        <v>0</v>
      </c>
      <c r="R64" s="88">
        <v>0</v>
      </c>
      <c r="S64" s="116">
        <v>0</v>
      </c>
      <c r="U64" s="115">
        <v>-242</v>
      </c>
      <c r="V64" s="116">
        <v>71.52</v>
      </c>
      <c r="W64">
        <v>-165</v>
      </c>
      <c r="X64">
        <v>-20</v>
      </c>
      <c r="Y64">
        <v>-2</v>
      </c>
      <c r="Z64">
        <v>2.9</v>
      </c>
      <c r="AA64">
        <v>68.62</v>
      </c>
      <c r="AB64">
        <v>0</v>
      </c>
      <c r="AC64">
        <v>-55</v>
      </c>
    </row>
    <row r="65" spans="7:29">
      <c r="G65" t="s">
        <v>107</v>
      </c>
      <c r="H65" s="115">
        <v>0</v>
      </c>
      <c r="I65" s="88">
        <v>0</v>
      </c>
      <c r="J65" s="88">
        <v>0</v>
      </c>
      <c r="K65" s="88">
        <v>68.62</v>
      </c>
      <c r="L65" s="88">
        <v>3.87</v>
      </c>
      <c r="M65" s="116">
        <v>0</v>
      </c>
      <c r="N65" s="115">
        <v>-229</v>
      </c>
      <c r="O65" s="88">
        <v>-20</v>
      </c>
      <c r="P65" s="88">
        <v>-50</v>
      </c>
      <c r="Q65" s="88">
        <v>0</v>
      </c>
      <c r="R65" s="88">
        <v>0</v>
      </c>
      <c r="S65" s="116">
        <v>0</v>
      </c>
      <c r="U65" s="115">
        <v>-301</v>
      </c>
      <c r="V65" s="116">
        <v>72.489999999999995</v>
      </c>
      <c r="W65">
        <v>-229</v>
      </c>
      <c r="X65">
        <v>-20</v>
      </c>
      <c r="Y65">
        <v>-2</v>
      </c>
      <c r="Z65">
        <v>3.87</v>
      </c>
      <c r="AA65">
        <v>68.62</v>
      </c>
      <c r="AB65">
        <v>0</v>
      </c>
      <c r="AC65">
        <v>-50</v>
      </c>
    </row>
    <row r="66" spans="7:29">
      <c r="G66" t="s">
        <v>108</v>
      </c>
      <c r="H66" s="115">
        <v>0</v>
      </c>
      <c r="I66" s="88">
        <v>0</v>
      </c>
      <c r="J66" s="88">
        <v>0</v>
      </c>
      <c r="K66" s="88">
        <v>60.89</v>
      </c>
      <c r="L66" s="88">
        <v>4.83</v>
      </c>
      <c r="M66" s="116">
        <v>0</v>
      </c>
      <c r="N66" s="115">
        <v>-229</v>
      </c>
      <c r="O66" s="88">
        <v>-10</v>
      </c>
      <c r="P66" s="88">
        <v>-40</v>
      </c>
      <c r="Q66" s="88">
        <v>0</v>
      </c>
      <c r="R66" s="88">
        <v>0</v>
      </c>
      <c r="S66" s="116">
        <v>0</v>
      </c>
      <c r="U66" s="115">
        <v>-281</v>
      </c>
      <c r="V66" s="116">
        <v>65.72</v>
      </c>
      <c r="W66">
        <v>-229</v>
      </c>
      <c r="X66">
        <v>-10</v>
      </c>
      <c r="Y66">
        <v>-2</v>
      </c>
      <c r="Z66">
        <v>4.83</v>
      </c>
      <c r="AA66">
        <v>60.89</v>
      </c>
      <c r="AB66">
        <v>0</v>
      </c>
      <c r="AC66">
        <v>-40</v>
      </c>
    </row>
    <row r="67" spans="7:29">
      <c r="G67" t="s">
        <v>109</v>
      </c>
      <c r="H67" s="115">
        <v>0</v>
      </c>
      <c r="I67" s="88">
        <v>0</v>
      </c>
      <c r="J67" s="88">
        <v>0</v>
      </c>
      <c r="K67" s="88">
        <v>60.89</v>
      </c>
      <c r="L67" s="88">
        <v>5.32</v>
      </c>
      <c r="M67" s="116">
        <v>0</v>
      </c>
      <c r="N67" s="115">
        <v>-213</v>
      </c>
      <c r="O67" s="88">
        <v>-10</v>
      </c>
      <c r="P67" s="88">
        <v>-65</v>
      </c>
      <c r="Q67" s="88">
        <v>0</v>
      </c>
      <c r="R67" s="88">
        <v>0</v>
      </c>
      <c r="S67" s="116">
        <v>0</v>
      </c>
      <c r="U67" s="115">
        <v>-290</v>
      </c>
      <c r="V67" s="116">
        <v>66.209999999999994</v>
      </c>
      <c r="W67">
        <v>-213</v>
      </c>
      <c r="X67">
        <v>-10</v>
      </c>
      <c r="Y67">
        <v>-2</v>
      </c>
      <c r="Z67">
        <v>5.32</v>
      </c>
      <c r="AA67">
        <v>60.89</v>
      </c>
      <c r="AB67">
        <v>0</v>
      </c>
      <c r="AC67">
        <v>-65</v>
      </c>
    </row>
    <row r="68" spans="7:29">
      <c r="G68" t="s">
        <v>110</v>
      </c>
      <c r="H68" s="115">
        <v>0</v>
      </c>
      <c r="I68" s="88">
        <v>0</v>
      </c>
      <c r="J68" s="88">
        <v>0</v>
      </c>
      <c r="K68" s="88">
        <v>63.79</v>
      </c>
      <c r="L68" s="88">
        <v>5.8</v>
      </c>
      <c r="M68" s="116">
        <v>0</v>
      </c>
      <c r="N68" s="115">
        <v>-201</v>
      </c>
      <c r="O68" s="88">
        <v>-17</v>
      </c>
      <c r="P68" s="88">
        <v>-100</v>
      </c>
      <c r="Q68" s="88">
        <v>0</v>
      </c>
      <c r="R68" s="88">
        <v>0</v>
      </c>
      <c r="S68" s="116">
        <v>0</v>
      </c>
      <c r="U68" s="115">
        <v>-320</v>
      </c>
      <c r="V68" s="116">
        <v>69.59</v>
      </c>
      <c r="W68">
        <v>-201</v>
      </c>
      <c r="X68">
        <v>-17</v>
      </c>
      <c r="Y68">
        <v>-2</v>
      </c>
      <c r="Z68">
        <v>5.8</v>
      </c>
      <c r="AA68">
        <v>63.79</v>
      </c>
      <c r="AB68">
        <v>0</v>
      </c>
      <c r="AC68">
        <v>-100</v>
      </c>
    </row>
    <row r="69" spans="7:29">
      <c r="G69" t="s">
        <v>111</v>
      </c>
      <c r="H69" s="115">
        <v>0</v>
      </c>
      <c r="I69" s="88">
        <v>0</v>
      </c>
      <c r="J69" s="88">
        <v>0</v>
      </c>
      <c r="K69" s="88">
        <v>68.62</v>
      </c>
      <c r="L69" s="88">
        <v>5.8</v>
      </c>
      <c r="M69" s="116">
        <v>0</v>
      </c>
      <c r="N69" s="115">
        <v>-227</v>
      </c>
      <c r="O69" s="88">
        <v>-29</v>
      </c>
      <c r="P69" s="88">
        <v>-15</v>
      </c>
      <c r="Q69" s="88">
        <v>0</v>
      </c>
      <c r="R69" s="88">
        <v>0</v>
      </c>
      <c r="S69" s="116">
        <v>0</v>
      </c>
      <c r="U69" s="115">
        <v>-273</v>
      </c>
      <c r="V69" s="116">
        <v>74.42</v>
      </c>
      <c r="W69">
        <v>-227</v>
      </c>
      <c r="X69">
        <v>-29</v>
      </c>
      <c r="Y69">
        <v>-2</v>
      </c>
      <c r="Z69">
        <v>5.8</v>
      </c>
      <c r="AA69">
        <v>68.62</v>
      </c>
      <c r="AB69">
        <v>0</v>
      </c>
      <c r="AC69">
        <v>-15</v>
      </c>
    </row>
    <row r="70" spans="7:29">
      <c r="G70" t="s">
        <v>112</v>
      </c>
      <c r="H70" s="115">
        <v>0</v>
      </c>
      <c r="I70" s="88">
        <v>0</v>
      </c>
      <c r="J70" s="88">
        <v>0</v>
      </c>
      <c r="K70" s="88">
        <v>66.680000000000007</v>
      </c>
      <c r="L70" s="88">
        <v>6.77</v>
      </c>
      <c r="M70" s="116">
        <v>0</v>
      </c>
      <c r="N70" s="115">
        <v>-190</v>
      </c>
      <c r="O70" s="88">
        <v>-26</v>
      </c>
      <c r="P70" s="88">
        <v>-10</v>
      </c>
      <c r="Q70" s="88">
        <v>0</v>
      </c>
      <c r="R70" s="88">
        <v>0</v>
      </c>
      <c r="S70" s="116">
        <v>0</v>
      </c>
      <c r="U70" s="115">
        <v>-228</v>
      </c>
      <c r="V70" s="116">
        <v>73.45</v>
      </c>
      <c r="W70">
        <v>-190</v>
      </c>
      <c r="X70">
        <v>-26</v>
      </c>
      <c r="Y70">
        <v>-2</v>
      </c>
      <c r="Z70">
        <v>6.77</v>
      </c>
      <c r="AA70">
        <v>66.680000000000007</v>
      </c>
      <c r="AB70">
        <v>0</v>
      </c>
      <c r="AC70">
        <v>-10</v>
      </c>
    </row>
    <row r="71" spans="7:29">
      <c r="G71" t="s">
        <v>113</v>
      </c>
      <c r="H71" s="115">
        <v>0</v>
      </c>
      <c r="I71" s="88">
        <v>4.83</v>
      </c>
      <c r="J71" s="88">
        <v>0</v>
      </c>
      <c r="K71" s="88">
        <v>64.760000000000005</v>
      </c>
      <c r="L71" s="88">
        <v>7.73</v>
      </c>
      <c r="M71" s="116">
        <v>0</v>
      </c>
      <c r="N71" s="115">
        <v>-161</v>
      </c>
      <c r="O71" s="88">
        <v>0</v>
      </c>
      <c r="P71" s="88">
        <v>-20</v>
      </c>
      <c r="Q71" s="88">
        <v>0</v>
      </c>
      <c r="R71" s="88">
        <v>0</v>
      </c>
      <c r="S71" s="116">
        <v>0</v>
      </c>
      <c r="U71" s="115">
        <v>-183</v>
      </c>
      <c r="V71" s="116">
        <v>77.319999999999993</v>
      </c>
      <c r="W71">
        <v>-161</v>
      </c>
      <c r="X71">
        <v>4.83</v>
      </c>
      <c r="Y71">
        <v>-2</v>
      </c>
      <c r="Z71">
        <v>7.73</v>
      </c>
      <c r="AA71">
        <v>64.760000000000005</v>
      </c>
      <c r="AB71">
        <v>0</v>
      </c>
      <c r="AC71">
        <v>-20</v>
      </c>
    </row>
    <row r="72" spans="7:29">
      <c r="G72" t="s">
        <v>114</v>
      </c>
      <c r="H72" s="115">
        <v>0</v>
      </c>
      <c r="I72" s="88">
        <v>9.67</v>
      </c>
      <c r="J72" s="88">
        <v>0</v>
      </c>
      <c r="K72" s="88">
        <v>65.72</v>
      </c>
      <c r="L72" s="88">
        <v>10.15</v>
      </c>
      <c r="M72" s="116">
        <v>0</v>
      </c>
      <c r="N72" s="115">
        <v>-90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-92</v>
      </c>
      <c r="V72" s="116">
        <v>85.54</v>
      </c>
      <c r="W72">
        <v>-90</v>
      </c>
      <c r="X72">
        <v>9.67</v>
      </c>
      <c r="Y72">
        <v>-2</v>
      </c>
      <c r="Z72">
        <v>10.15</v>
      </c>
      <c r="AA72">
        <v>65.72</v>
      </c>
      <c r="AB72">
        <v>0</v>
      </c>
      <c r="AC72">
        <v>0</v>
      </c>
    </row>
    <row r="73" spans="7:29">
      <c r="G73" t="s">
        <v>115</v>
      </c>
      <c r="H73" s="115">
        <v>34.79</v>
      </c>
      <c r="I73" s="88">
        <v>0</v>
      </c>
      <c r="J73" s="88">
        <v>0</v>
      </c>
      <c r="K73" s="88">
        <v>62.83</v>
      </c>
      <c r="L73" s="88">
        <v>11.11</v>
      </c>
      <c r="M73" s="116">
        <v>0</v>
      </c>
      <c r="N73" s="115">
        <v>0</v>
      </c>
      <c r="O73" s="88">
        <v>-10</v>
      </c>
      <c r="P73" s="88">
        <v>-20</v>
      </c>
      <c r="Q73" s="88">
        <v>0</v>
      </c>
      <c r="R73" s="88">
        <v>0</v>
      </c>
      <c r="S73" s="116">
        <v>0</v>
      </c>
      <c r="U73" s="115">
        <v>-32</v>
      </c>
      <c r="V73" s="116">
        <v>108.73</v>
      </c>
      <c r="W73">
        <v>34.79</v>
      </c>
      <c r="X73">
        <v>-10</v>
      </c>
      <c r="Y73">
        <v>-2</v>
      </c>
      <c r="Z73">
        <v>11.11</v>
      </c>
      <c r="AA73">
        <v>62.83</v>
      </c>
      <c r="AB73">
        <v>0</v>
      </c>
      <c r="AC73">
        <v>-20</v>
      </c>
    </row>
    <row r="74" spans="7:29">
      <c r="G74" t="s">
        <v>116</v>
      </c>
      <c r="H74" s="115">
        <v>61.86</v>
      </c>
      <c r="I74" s="88">
        <v>0</v>
      </c>
      <c r="J74" s="88">
        <v>0</v>
      </c>
      <c r="K74" s="88">
        <v>60.89</v>
      </c>
      <c r="L74" s="88">
        <v>11.79</v>
      </c>
      <c r="M74" s="116">
        <v>0</v>
      </c>
      <c r="N74" s="115">
        <v>0</v>
      </c>
      <c r="O74" s="88">
        <v>0</v>
      </c>
      <c r="P74" s="88">
        <v>-70</v>
      </c>
      <c r="Q74" s="88">
        <v>0</v>
      </c>
      <c r="R74" s="88">
        <v>0</v>
      </c>
      <c r="S74" s="116">
        <v>0</v>
      </c>
      <c r="U74" s="115">
        <v>-72</v>
      </c>
      <c r="V74" s="116">
        <v>134.54</v>
      </c>
      <c r="W74">
        <v>61.86</v>
      </c>
      <c r="X74">
        <v>0</v>
      </c>
      <c r="Y74">
        <v>-2</v>
      </c>
      <c r="Z74">
        <v>11.79</v>
      </c>
      <c r="AA74">
        <v>60.89</v>
      </c>
      <c r="AB74">
        <v>0</v>
      </c>
      <c r="AC74">
        <v>-70</v>
      </c>
    </row>
    <row r="75" spans="7:29">
      <c r="G75" t="s">
        <v>117</v>
      </c>
      <c r="H75" s="115">
        <v>67.66</v>
      </c>
      <c r="I75" s="88">
        <v>0</v>
      </c>
      <c r="J75" s="88">
        <v>0</v>
      </c>
      <c r="K75" s="88">
        <v>57.02</v>
      </c>
      <c r="L75" s="88">
        <v>12.56</v>
      </c>
      <c r="M75" s="116">
        <v>2.13</v>
      </c>
      <c r="N75" s="115">
        <v>0</v>
      </c>
      <c r="O75" s="88">
        <v>0</v>
      </c>
      <c r="P75" s="88">
        <v>-80</v>
      </c>
      <c r="Q75" s="88">
        <v>0</v>
      </c>
      <c r="R75" s="88">
        <v>0</v>
      </c>
      <c r="S75" s="116">
        <v>0</v>
      </c>
      <c r="U75" s="115">
        <v>-82</v>
      </c>
      <c r="V75" s="116">
        <v>139.37</v>
      </c>
      <c r="W75">
        <v>67.66</v>
      </c>
      <c r="X75">
        <v>0</v>
      </c>
      <c r="Y75">
        <v>-2</v>
      </c>
      <c r="Z75">
        <v>12.56</v>
      </c>
      <c r="AA75">
        <v>57.02</v>
      </c>
      <c r="AB75">
        <v>2.13</v>
      </c>
      <c r="AC75">
        <v>-80</v>
      </c>
    </row>
    <row r="76" spans="7:29">
      <c r="G76" t="s">
        <v>118</v>
      </c>
      <c r="H76" s="115">
        <v>0</v>
      </c>
      <c r="I76" s="88">
        <v>9.67</v>
      </c>
      <c r="J76" s="88">
        <v>0</v>
      </c>
      <c r="K76" s="88">
        <v>55.09</v>
      </c>
      <c r="L76" s="88">
        <v>12.56</v>
      </c>
      <c r="M76" s="116">
        <v>2.13</v>
      </c>
      <c r="N76" s="115">
        <v>-18</v>
      </c>
      <c r="O76" s="88">
        <v>0</v>
      </c>
      <c r="P76" s="88">
        <v>-20</v>
      </c>
      <c r="Q76" s="88">
        <v>0</v>
      </c>
      <c r="R76" s="88">
        <v>0</v>
      </c>
      <c r="S76" s="116">
        <v>0</v>
      </c>
      <c r="U76" s="115">
        <v>-40</v>
      </c>
      <c r="V76" s="116">
        <v>79.45</v>
      </c>
      <c r="W76">
        <v>-18</v>
      </c>
      <c r="X76">
        <v>9.67</v>
      </c>
      <c r="Y76">
        <v>-2</v>
      </c>
      <c r="Z76">
        <v>12.56</v>
      </c>
      <c r="AA76">
        <v>55.09</v>
      </c>
      <c r="AB76">
        <v>2.13</v>
      </c>
      <c r="AC76">
        <v>-20</v>
      </c>
    </row>
    <row r="77" spans="7:29">
      <c r="G77" t="s">
        <v>119</v>
      </c>
      <c r="H77" s="115">
        <v>4.83</v>
      </c>
      <c r="I77" s="88">
        <v>0</v>
      </c>
      <c r="J77" s="88">
        <v>0</v>
      </c>
      <c r="K77" s="88">
        <v>37.700000000000003</v>
      </c>
      <c r="L77" s="88">
        <v>12.56</v>
      </c>
      <c r="M77" s="116">
        <v>2.13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-2</v>
      </c>
      <c r="V77" s="116">
        <v>57.22</v>
      </c>
      <c r="W77">
        <v>4.83</v>
      </c>
      <c r="X77">
        <v>0</v>
      </c>
      <c r="Y77">
        <v>-2</v>
      </c>
      <c r="Z77">
        <v>12.56</v>
      </c>
      <c r="AA77">
        <v>37.700000000000003</v>
      </c>
      <c r="AB77">
        <v>2.13</v>
      </c>
      <c r="AC77">
        <v>0</v>
      </c>
    </row>
    <row r="78" spans="7:29">
      <c r="G78" t="s">
        <v>120</v>
      </c>
      <c r="H78" s="115">
        <v>18.36</v>
      </c>
      <c r="I78" s="88">
        <v>10.63</v>
      </c>
      <c r="J78" s="88">
        <v>0</v>
      </c>
      <c r="K78" s="88">
        <v>34.799999999999997</v>
      </c>
      <c r="L78" s="88">
        <v>13.53</v>
      </c>
      <c r="M78" s="116">
        <v>2.13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-2</v>
      </c>
      <c r="V78" s="116">
        <v>79.45</v>
      </c>
      <c r="W78">
        <v>18.36</v>
      </c>
      <c r="X78">
        <v>10.63</v>
      </c>
      <c r="Y78">
        <v>-2</v>
      </c>
      <c r="Z78">
        <v>13.53</v>
      </c>
      <c r="AA78">
        <v>34.799999999999997</v>
      </c>
      <c r="AB78">
        <v>2.13</v>
      </c>
      <c r="AC78">
        <v>0</v>
      </c>
    </row>
    <row r="79" spans="7:29">
      <c r="G79" t="s">
        <v>121</v>
      </c>
      <c r="H79" s="115">
        <v>0</v>
      </c>
      <c r="I79" s="88">
        <v>0</v>
      </c>
      <c r="J79" s="88">
        <v>0</v>
      </c>
      <c r="K79" s="88">
        <v>31.98</v>
      </c>
      <c r="L79" s="88">
        <v>11.9</v>
      </c>
      <c r="M79" s="116">
        <v>1.63</v>
      </c>
      <c r="N79" s="115">
        <v>0</v>
      </c>
      <c r="O79" s="88">
        <v>-17</v>
      </c>
      <c r="P79" s="88">
        <v>-10</v>
      </c>
      <c r="Q79" s="88">
        <v>0</v>
      </c>
      <c r="R79" s="88">
        <v>0</v>
      </c>
      <c r="S79" s="116">
        <v>0</v>
      </c>
      <c r="U79" s="115">
        <v>-29</v>
      </c>
      <c r="V79" s="116">
        <v>45.51</v>
      </c>
      <c r="W79">
        <v>0</v>
      </c>
      <c r="X79">
        <v>-17</v>
      </c>
      <c r="Y79">
        <v>-2</v>
      </c>
      <c r="Z79">
        <v>11.9</v>
      </c>
      <c r="AA79">
        <v>31.98</v>
      </c>
      <c r="AB79">
        <v>1.63</v>
      </c>
      <c r="AC79">
        <v>-10</v>
      </c>
    </row>
    <row r="80" spans="7:29">
      <c r="G80" t="s">
        <v>122</v>
      </c>
      <c r="H80" s="115">
        <v>0</v>
      </c>
      <c r="I80" s="88">
        <v>0</v>
      </c>
      <c r="J80" s="88">
        <v>0</v>
      </c>
      <c r="K80" s="88">
        <v>24.22</v>
      </c>
      <c r="L80" s="88">
        <v>8.8000000000000007</v>
      </c>
      <c r="M80" s="116">
        <v>1.21</v>
      </c>
      <c r="N80" s="115">
        <v>0</v>
      </c>
      <c r="O80" s="88">
        <v>-19</v>
      </c>
      <c r="P80" s="88">
        <v>-10</v>
      </c>
      <c r="Q80" s="88">
        <v>0</v>
      </c>
      <c r="R80" s="88">
        <v>0</v>
      </c>
      <c r="S80" s="116">
        <v>0</v>
      </c>
      <c r="U80" s="115">
        <v>-31</v>
      </c>
      <c r="V80" s="116">
        <v>34.229999999999997</v>
      </c>
      <c r="W80">
        <v>0</v>
      </c>
      <c r="X80">
        <v>-19</v>
      </c>
      <c r="Y80">
        <v>-2</v>
      </c>
      <c r="Z80">
        <v>8.8000000000000007</v>
      </c>
      <c r="AA80">
        <v>24.22</v>
      </c>
      <c r="AB80">
        <v>1.21</v>
      </c>
      <c r="AC80">
        <v>-10</v>
      </c>
    </row>
    <row r="81" spans="7:29">
      <c r="G81" t="s">
        <v>123</v>
      </c>
      <c r="H81" s="115">
        <v>0</v>
      </c>
      <c r="I81" s="88">
        <v>0</v>
      </c>
      <c r="J81" s="88">
        <v>0</v>
      </c>
      <c r="K81" s="88">
        <v>22.61</v>
      </c>
      <c r="L81" s="88">
        <v>9.26</v>
      </c>
      <c r="M81" s="116">
        <v>1.1599999999999999</v>
      </c>
      <c r="N81" s="115">
        <v>-27</v>
      </c>
      <c r="O81" s="88">
        <v>-55</v>
      </c>
      <c r="P81" s="88">
        <v>-10</v>
      </c>
      <c r="Q81" s="88">
        <v>0</v>
      </c>
      <c r="R81" s="88">
        <v>0</v>
      </c>
      <c r="S81" s="116">
        <v>0</v>
      </c>
      <c r="U81" s="115">
        <v>-94</v>
      </c>
      <c r="V81" s="116">
        <v>33.03</v>
      </c>
      <c r="W81">
        <v>-27</v>
      </c>
      <c r="X81">
        <v>-55</v>
      </c>
      <c r="Y81">
        <v>-2</v>
      </c>
      <c r="Z81">
        <v>9.26</v>
      </c>
      <c r="AA81">
        <v>22.61</v>
      </c>
      <c r="AB81">
        <v>1.1599999999999999</v>
      </c>
      <c r="AC81">
        <v>-10</v>
      </c>
    </row>
    <row r="82" spans="7:29">
      <c r="G82" t="s">
        <v>124</v>
      </c>
      <c r="H82" s="115">
        <v>0</v>
      </c>
      <c r="I82" s="88">
        <v>0</v>
      </c>
      <c r="J82" s="88">
        <v>0</v>
      </c>
      <c r="K82" s="88">
        <v>22.32</v>
      </c>
      <c r="L82" s="88">
        <v>9.8000000000000007</v>
      </c>
      <c r="M82" s="116">
        <v>1.2</v>
      </c>
      <c r="N82" s="115">
        <v>-20</v>
      </c>
      <c r="O82" s="88">
        <v>-70</v>
      </c>
      <c r="P82" s="88">
        <v>-10</v>
      </c>
      <c r="Q82" s="88">
        <v>0</v>
      </c>
      <c r="R82" s="88">
        <v>0</v>
      </c>
      <c r="S82" s="116">
        <v>0</v>
      </c>
      <c r="U82" s="115">
        <v>-102</v>
      </c>
      <c r="V82" s="116">
        <v>33.32</v>
      </c>
      <c r="W82">
        <v>-20</v>
      </c>
      <c r="X82">
        <v>-70</v>
      </c>
      <c r="Y82">
        <v>-2</v>
      </c>
      <c r="Z82">
        <v>9.8000000000000007</v>
      </c>
      <c r="AA82">
        <v>22.32</v>
      </c>
      <c r="AB82">
        <v>1.2</v>
      </c>
      <c r="AC82">
        <v>-10</v>
      </c>
    </row>
    <row r="83" spans="7:29">
      <c r="G83" t="s">
        <v>125</v>
      </c>
      <c r="H83" s="115">
        <v>0</v>
      </c>
      <c r="I83" s="88">
        <v>0</v>
      </c>
      <c r="J83" s="88">
        <v>0</v>
      </c>
      <c r="K83" s="88">
        <v>22.05</v>
      </c>
      <c r="L83" s="88">
        <v>9.93</v>
      </c>
      <c r="M83" s="116">
        <v>1.21</v>
      </c>
      <c r="N83" s="115">
        <v>-22</v>
      </c>
      <c r="O83" s="88">
        <v>0</v>
      </c>
      <c r="P83" s="88">
        <v>-20</v>
      </c>
      <c r="Q83" s="88">
        <v>0</v>
      </c>
      <c r="R83" s="88">
        <v>0</v>
      </c>
      <c r="S83" s="116">
        <v>0</v>
      </c>
      <c r="U83" s="115">
        <v>-44</v>
      </c>
      <c r="V83" s="116">
        <v>33.19</v>
      </c>
      <c r="W83">
        <v>-22</v>
      </c>
      <c r="X83">
        <v>0</v>
      </c>
      <c r="Y83">
        <v>-2</v>
      </c>
      <c r="Z83">
        <v>9.93</v>
      </c>
      <c r="AA83">
        <v>22.05</v>
      </c>
      <c r="AB83">
        <v>1.21</v>
      </c>
      <c r="AC83">
        <v>-20</v>
      </c>
    </row>
    <row r="84" spans="7:29">
      <c r="G84" t="s">
        <v>126</v>
      </c>
      <c r="H84" s="115">
        <v>0</v>
      </c>
      <c r="I84" s="88">
        <v>0</v>
      </c>
      <c r="J84" s="88">
        <v>0</v>
      </c>
      <c r="K84" s="88">
        <v>24.46</v>
      </c>
      <c r="L84" s="88">
        <v>10.94</v>
      </c>
      <c r="M84" s="116">
        <v>1.34</v>
      </c>
      <c r="N84" s="115">
        <v>-20</v>
      </c>
      <c r="O84" s="88">
        <v>-10</v>
      </c>
      <c r="P84" s="88">
        <v>-100</v>
      </c>
      <c r="Q84" s="88">
        <v>0</v>
      </c>
      <c r="R84" s="88">
        <v>0</v>
      </c>
      <c r="S84" s="116">
        <v>0</v>
      </c>
      <c r="U84" s="115">
        <v>-132</v>
      </c>
      <c r="V84" s="116">
        <v>36.74</v>
      </c>
      <c r="W84">
        <v>-20</v>
      </c>
      <c r="X84">
        <v>-10</v>
      </c>
      <c r="Y84">
        <v>-2</v>
      </c>
      <c r="Z84">
        <v>10.94</v>
      </c>
      <c r="AA84">
        <v>24.46</v>
      </c>
      <c r="AB84">
        <v>1.34</v>
      </c>
      <c r="AC84">
        <v>-100</v>
      </c>
    </row>
    <row r="85" spans="7:29">
      <c r="G85" t="s">
        <v>127</v>
      </c>
      <c r="H85" s="115">
        <v>0</v>
      </c>
      <c r="I85" s="88">
        <v>0</v>
      </c>
      <c r="J85" s="88">
        <v>0</v>
      </c>
      <c r="K85" s="88">
        <v>34.11</v>
      </c>
      <c r="L85" s="88">
        <v>15.48</v>
      </c>
      <c r="M85" s="116">
        <v>1.92</v>
      </c>
      <c r="N85" s="115">
        <v>-41</v>
      </c>
      <c r="O85" s="88">
        <v>-15</v>
      </c>
      <c r="P85" s="88">
        <v>-55</v>
      </c>
      <c r="Q85" s="88">
        <v>0</v>
      </c>
      <c r="R85" s="88">
        <v>0</v>
      </c>
      <c r="S85" s="116">
        <v>0</v>
      </c>
      <c r="U85" s="115">
        <v>-113</v>
      </c>
      <c r="V85" s="116">
        <v>51.51</v>
      </c>
      <c r="W85">
        <v>-41</v>
      </c>
      <c r="X85">
        <v>-15</v>
      </c>
      <c r="Y85">
        <v>-2</v>
      </c>
      <c r="Z85">
        <v>15.48</v>
      </c>
      <c r="AA85">
        <v>34.11</v>
      </c>
      <c r="AB85">
        <v>1.92</v>
      </c>
      <c r="AC85">
        <v>-55</v>
      </c>
    </row>
    <row r="86" spans="7:29">
      <c r="G86" t="s">
        <v>128</v>
      </c>
      <c r="H86" s="115">
        <v>0</v>
      </c>
      <c r="I86" s="88">
        <v>0</v>
      </c>
      <c r="J86" s="88">
        <v>0</v>
      </c>
      <c r="K86" s="88">
        <v>34.89</v>
      </c>
      <c r="L86" s="88">
        <v>14.81</v>
      </c>
      <c r="M86" s="116">
        <v>1.96</v>
      </c>
      <c r="N86" s="115">
        <v>-51</v>
      </c>
      <c r="O86" s="88">
        <v>-30</v>
      </c>
      <c r="P86" s="88">
        <v>-55</v>
      </c>
      <c r="Q86" s="88">
        <v>0</v>
      </c>
      <c r="R86" s="88">
        <v>0</v>
      </c>
      <c r="S86" s="116">
        <v>0</v>
      </c>
      <c r="U86" s="115">
        <v>-138</v>
      </c>
      <c r="V86" s="116">
        <v>51.66</v>
      </c>
      <c r="W86">
        <v>-51</v>
      </c>
      <c r="X86">
        <v>-30</v>
      </c>
      <c r="Y86">
        <v>-2</v>
      </c>
      <c r="Z86">
        <v>14.81</v>
      </c>
      <c r="AA86">
        <v>34.89</v>
      </c>
      <c r="AB86">
        <v>1.96</v>
      </c>
      <c r="AC86">
        <v>-55</v>
      </c>
    </row>
    <row r="87" spans="7:29">
      <c r="G87" t="s">
        <v>129</v>
      </c>
      <c r="H87" s="115">
        <v>0</v>
      </c>
      <c r="I87" s="88">
        <v>0</v>
      </c>
      <c r="J87" s="88">
        <v>0</v>
      </c>
      <c r="K87" s="88">
        <v>35.26</v>
      </c>
      <c r="L87" s="88">
        <v>14.98</v>
      </c>
      <c r="M87" s="116">
        <v>1.94</v>
      </c>
      <c r="N87" s="115">
        <v>-25</v>
      </c>
      <c r="O87" s="88">
        <v>-34</v>
      </c>
      <c r="P87" s="88">
        <v>-45</v>
      </c>
      <c r="Q87" s="88">
        <v>0</v>
      </c>
      <c r="R87" s="88">
        <v>0</v>
      </c>
      <c r="S87" s="116">
        <v>0</v>
      </c>
      <c r="U87" s="115">
        <v>-106</v>
      </c>
      <c r="V87" s="116">
        <v>52.18</v>
      </c>
      <c r="W87">
        <v>-25</v>
      </c>
      <c r="X87">
        <v>-34</v>
      </c>
      <c r="Y87">
        <v>-2</v>
      </c>
      <c r="Z87">
        <v>14.98</v>
      </c>
      <c r="AA87">
        <v>35.26</v>
      </c>
      <c r="AB87">
        <v>1.94</v>
      </c>
      <c r="AC87">
        <v>-45</v>
      </c>
    </row>
    <row r="88" spans="7:29">
      <c r="G88" t="s">
        <v>130</v>
      </c>
      <c r="H88" s="115">
        <v>0</v>
      </c>
      <c r="I88" s="88">
        <v>0</v>
      </c>
      <c r="J88" s="88">
        <v>0</v>
      </c>
      <c r="K88" s="88">
        <v>35.07</v>
      </c>
      <c r="L88" s="88">
        <v>14.47</v>
      </c>
      <c r="M88" s="116">
        <v>1.93</v>
      </c>
      <c r="N88" s="115">
        <v>-23</v>
      </c>
      <c r="O88" s="88">
        <v>-35</v>
      </c>
      <c r="P88" s="88">
        <v>-40</v>
      </c>
      <c r="Q88" s="88">
        <v>0</v>
      </c>
      <c r="R88" s="88">
        <v>0</v>
      </c>
      <c r="S88" s="116">
        <v>0</v>
      </c>
      <c r="U88" s="115">
        <v>-100</v>
      </c>
      <c r="V88" s="116">
        <v>51.47</v>
      </c>
      <c r="W88">
        <v>-23</v>
      </c>
      <c r="X88">
        <v>-35</v>
      </c>
      <c r="Y88">
        <v>-2</v>
      </c>
      <c r="Z88">
        <v>14.47</v>
      </c>
      <c r="AA88">
        <v>35.07</v>
      </c>
      <c r="AB88">
        <v>1.93</v>
      </c>
      <c r="AC88">
        <v>-40</v>
      </c>
    </row>
    <row r="89" spans="7:29">
      <c r="G89" t="s">
        <v>131</v>
      </c>
      <c r="H89" s="115">
        <v>0</v>
      </c>
      <c r="I89" s="88">
        <v>0</v>
      </c>
      <c r="J89" s="88">
        <v>0</v>
      </c>
      <c r="K89" s="88">
        <v>39.619999999999997</v>
      </c>
      <c r="L89" s="88">
        <v>13.63</v>
      </c>
      <c r="M89" s="116">
        <v>2.13</v>
      </c>
      <c r="N89" s="115">
        <v>0</v>
      </c>
      <c r="O89" s="88">
        <v>-27</v>
      </c>
      <c r="P89" s="88">
        <v>-40</v>
      </c>
      <c r="Q89" s="88">
        <v>0</v>
      </c>
      <c r="R89" s="88">
        <v>0</v>
      </c>
      <c r="S89" s="116">
        <v>0</v>
      </c>
      <c r="U89" s="115">
        <v>-69</v>
      </c>
      <c r="V89" s="116">
        <v>55.38</v>
      </c>
      <c r="W89">
        <v>0</v>
      </c>
      <c r="X89">
        <v>-27</v>
      </c>
      <c r="Y89">
        <v>-2</v>
      </c>
      <c r="Z89">
        <v>13.63</v>
      </c>
      <c r="AA89">
        <v>39.619999999999997</v>
      </c>
      <c r="AB89">
        <v>2.13</v>
      </c>
      <c r="AC89">
        <v>-40</v>
      </c>
    </row>
    <row r="90" spans="7:29">
      <c r="G90" t="s">
        <v>132</v>
      </c>
      <c r="H90" s="115">
        <v>0</v>
      </c>
      <c r="I90" s="88">
        <v>0</v>
      </c>
      <c r="J90" s="88">
        <v>0</v>
      </c>
      <c r="K90" s="88">
        <v>38.659999999999997</v>
      </c>
      <c r="L90" s="88">
        <v>13.14</v>
      </c>
      <c r="M90" s="116">
        <v>2.13</v>
      </c>
      <c r="N90" s="115">
        <v>0</v>
      </c>
      <c r="O90" s="88">
        <v>-21</v>
      </c>
      <c r="P90" s="88">
        <v>-20</v>
      </c>
      <c r="Q90" s="88">
        <v>0</v>
      </c>
      <c r="R90" s="88">
        <v>0</v>
      </c>
      <c r="S90" s="116">
        <v>0</v>
      </c>
      <c r="U90" s="115">
        <v>-43</v>
      </c>
      <c r="V90" s="116">
        <v>53.93</v>
      </c>
      <c r="W90">
        <v>0</v>
      </c>
      <c r="X90">
        <v>-21</v>
      </c>
      <c r="Y90">
        <v>-2</v>
      </c>
      <c r="Z90">
        <v>13.14</v>
      </c>
      <c r="AA90">
        <v>38.659999999999997</v>
      </c>
      <c r="AB90">
        <v>2.13</v>
      </c>
      <c r="AC90">
        <v>-20</v>
      </c>
    </row>
    <row r="91" spans="7:29">
      <c r="G91" t="s">
        <v>133</v>
      </c>
      <c r="H91" s="115">
        <v>34.79</v>
      </c>
      <c r="I91" s="88">
        <v>0</v>
      </c>
      <c r="J91" s="88">
        <v>0</v>
      </c>
      <c r="K91" s="88">
        <v>39.630000000000003</v>
      </c>
      <c r="L91" s="88">
        <v>12.56</v>
      </c>
      <c r="M91" s="116">
        <v>2.13</v>
      </c>
      <c r="N91" s="115">
        <v>0</v>
      </c>
      <c r="O91" s="88">
        <v>-11</v>
      </c>
      <c r="P91" s="88">
        <v>0</v>
      </c>
      <c r="Q91" s="88">
        <v>0</v>
      </c>
      <c r="R91" s="88">
        <v>0</v>
      </c>
      <c r="S91" s="116">
        <v>0</v>
      </c>
      <c r="U91" s="115">
        <v>-13</v>
      </c>
      <c r="V91" s="116">
        <v>89.11</v>
      </c>
      <c r="W91">
        <v>34.79</v>
      </c>
      <c r="X91">
        <v>-11</v>
      </c>
      <c r="Y91">
        <v>-2</v>
      </c>
      <c r="Z91">
        <v>12.56</v>
      </c>
      <c r="AA91">
        <v>39.630000000000003</v>
      </c>
      <c r="AB91">
        <v>2.13</v>
      </c>
      <c r="AC91">
        <v>0</v>
      </c>
    </row>
    <row r="92" spans="7:29">
      <c r="G92" t="s">
        <v>134</v>
      </c>
      <c r="H92" s="115">
        <v>39.630000000000003</v>
      </c>
      <c r="I92" s="88">
        <v>0</v>
      </c>
      <c r="J92" s="88">
        <v>0</v>
      </c>
      <c r="K92" s="88">
        <v>39.619999999999997</v>
      </c>
      <c r="L92" s="88">
        <v>12.18</v>
      </c>
      <c r="M92" s="116">
        <v>2.13</v>
      </c>
      <c r="N92" s="115">
        <v>0</v>
      </c>
      <c r="O92" s="88">
        <v>-6</v>
      </c>
      <c r="P92" s="88">
        <v>0</v>
      </c>
      <c r="Q92" s="88">
        <v>0</v>
      </c>
      <c r="R92" s="88">
        <v>0</v>
      </c>
      <c r="S92" s="116">
        <v>0</v>
      </c>
      <c r="U92" s="115">
        <v>-8</v>
      </c>
      <c r="V92" s="116">
        <v>93.56</v>
      </c>
      <c r="W92">
        <v>39.630000000000003</v>
      </c>
      <c r="X92">
        <v>-6</v>
      </c>
      <c r="Y92">
        <v>-2</v>
      </c>
      <c r="Z92">
        <v>12.18</v>
      </c>
      <c r="AA92">
        <v>39.619999999999997</v>
      </c>
      <c r="AB92">
        <v>2.13</v>
      </c>
      <c r="AC92">
        <v>0</v>
      </c>
    </row>
    <row r="93" spans="7:29">
      <c r="G93" t="s">
        <v>135</v>
      </c>
      <c r="H93" s="115">
        <v>0</v>
      </c>
      <c r="I93" s="88">
        <v>0</v>
      </c>
      <c r="J93" s="88">
        <v>0</v>
      </c>
      <c r="K93" s="88">
        <v>38.11</v>
      </c>
      <c r="L93" s="88">
        <v>11.43</v>
      </c>
      <c r="M93" s="116">
        <v>2.1</v>
      </c>
      <c r="N93" s="115">
        <v>0</v>
      </c>
      <c r="O93" s="88">
        <v>-3</v>
      </c>
      <c r="P93" s="88">
        <v>0</v>
      </c>
      <c r="Q93" s="88">
        <v>0</v>
      </c>
      <c r="R93" s="88">
        <v>0</v>
      </c>
      <c r="S93" s="116">
        <v>0</v>
      </c>
      <c r="U93" s="115">
        <v>-5</v>
      </c>
      <c r="V93" s="116">
        <v>51.64</v>
      </c>
      <c r="W93">
        <v>0</v>
      </c>
      <c r="X93">
        <v>-3</v>
      </c>
      <c r="Y93">
        <v>-2</v>
      </c>
      <c r="Z93">
        <v>11.43</v>
      </c>
      <c r="AA93">
        <v>38.11</v>
      </c>
      <c r="AB93">
        <v>2.1</v>
      </c>
      <c r="AC93">
        <v>0</v>
      </c>
    </row>
    <row r="94" spans="7:29">
      <c r="G94" t="s">
        <v>136</v>
      </c>
      <c r="H94" s="115">
        <v>0</v>
      </c>
      <c r="I94" s="88">
        <v>0</v>
      </c>
      <c r="J94" s="88">
        <v>0</v>
      </c>
      <c r="K94" s="88">
        <v>36.72</v>
      </c>
      <c r="L94" s="88">
        <v>11.21</v>
      </c>
      <c r="M94" s="116">
        <v>2.13</v>
      </c>
      <c r="N94" s="115">
        <v>0</v>
      </c>
      <c r="O94" s="88">
        <v>-4</v>
      </c>
      <c r="P94" s="88">
        <v>0</v>
      </c>
      <c r="Q94" s="88">
        <v>0</v>
      </c>
      <c r="R94" s="88">
        <v>0</v>
      </c>
      <c r="S94" s="116">
        <v>0</v>
      </c>
      <c r="U94" s="115">
        <v>-6</v>
      </c>
      <c r="V94" s="116">
        <v>50.06</v>
      </c>
      <c r="W94">
        <v>0</v>
      </c>
      <c r="X94">
        <v>-4</v>
      </c>
      <c r="Y94">
        <v>-2</v>
      </c>
      <c r="Z94">
        <v>11.21</v>
      </c>
      <c r="AA94">
        <v>36.72</v>
      </c>
      <c r="AB94">
        <v>2.13</v>
      </c>
      <c r="AC94">
        <v>0</v>
      </c>
    </row>
    <row r="95" spans="7:29">
      <c r="G95" t="s">
        <v>137</v>
      </c>
      <c r="H95" s="115">
        <v>33.83</v>
      </c>
      <c r="I95" s="88">
        <v>0</v>
      </c>
      <c r="J95" s="88">
        <v>0</v>
      </c>
      <c r="K95" s="88">
        <v>36.72</v>
      </c>
      <c r="L95" s="88">
        <v>10.73</v>
      </c>
      <c r="M95" s="116">
        <v>2.13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-2</v>
      </c>
      <c r="V95" s="116">
        <v>83.41</v>
      </c>
      <c r="W95">
        <v>33.83</v>
      </c>
      <c r="X95">
        <v>0</v>
      </c>
      <c r="Y95">
        <v>-2</v>
      </c>
      <c r="Z95">
        <v>10.73</v>
      </c>
      <c r="AA95">
        <v>36.72</v>
      </c>
      <c r="AB95">
        <v>2.13</v>
      </c>
      <c r="AC95">
        <v>0</v>
      </c>
    </row>
    <row r="96" spans="7:29">
      <c r="G96" t="s">
        <v>138</v>
      </c>
      <c r="H96" s="115">
        <v>29</v>
      </c>
      <c r="I96" s="88">
        <v>0</v>
      </c>
      <c r="J96" s="88">
        <v>0</v>
      </c>
      <c r="K96" s="88">
        <v>36.72</v>
      </c>
      <c r="L96" s="88">
        <v>10.24</v>
      </c>
      <c r="M96" s="116">
        <v>2.13</v>
      </c>
      <c r="N96" s="115">
        <v>0</v>
      </c>
      <c r="O96" s="88">
        <v>-7</v>
      </c>
      <c r="P96" s="88">
        <v>-20</v>
      </c>
      <c r="Q96" s="88">
        <v>0</v>
      </c>
      <c r="R96" s="88">
        <v>0</v>
      </c>
      <c r="S96" s="116">
        <v>0</v>
      </c>
      <c r="U96" s="115">
        <v>-29</v>
      </c>
      <c r="V96" s="116">
        <v>78.09</v>
      </c>
      <c r="W96">
        <v>29</v>
      </c>
      <c r="X96">
        <v>-7</v>
      </c>
      <c r="Y96">
        <v>-2</v>
      </c>
      <c r="Z96">
        <v>10.24</v>
      </c>
      <c r="AA96">
        <v>36.72</v>
      </c>
      <c r="AB96">
        <v>2.13</v>
      </c>
      <c r="AC96">
        <v>-20</v>
      </c>
    </row>
    <row r="97" spans="1:83">
      <c r="G97" t="s">
        <v>139</v>
      </c>
      <c r="H97" s="115">
        <v>11.97</v>
      </c>
      <c r="I97" s="88">
        <v>0</v>
      </c>
      <c r="J97" s="88">
        <v>0</v>
      </c>
      <c r="K97" s="88">
        <v>33.14</v>
      </c>
      <c r="L97" s="88">
        <v>9.48</v>
      </c>
      <c r="M97" s="116">
        <v>2.0299999999999998</v>
      </c>
      <c r="N97" s="115">
        <v>0</v>
      </c>
      <c r="O97" s="88">
        <v>0</v>
      </c>
      <c r="P97" s="88">
        <v>-20</v>
      </c>
      <c r="Q97" s="88">
        <v>0</v>
      </c>
      <c r="R97" s="88">
        <v>0</v>
      </c>
      <c r="S97" s="116">
        <v>0</v>
      </c>
      <c r="U97" s="115">
        <v>-22</v>
      </c>
      <c r="V97" s="116">
        <v>56.62</v>
      </c>
      <c r="W97">
        <v>11.97</v>
      </c>
      <c r="X97">
        <v>0</v>
      </c>
      <c r="Y97">
        <v>-2</v>
      </c>
      <c r="Z97">
        <v>9.48</v>
      </c>
      <c r="AA97">
        <v>33.14</v>
      </c>
      <c r="AB97">
        <v>2.0299999999999998</v>
      </c>
      <c r="AC97">
        <v>-20</v>
      </c>
    </row>
    <row r="98" spans="1:83">
      <c r="G98" t="s">
        <v>140</v>
      </c>
      <c r="H98" s="115">
        <v>11.72</v>
      </c>
      <c r="I98" s="88">
        <v>0</v>
      </c>
      <c r="J98" s="88">
        <v>0</v>
      </c>
      <c r="K98" s="88">
        <v>33.369999999999997</v>
      </c>
      <c r="L98" s="88">
        <v>9.02</v>
      </c>
      <c r="M98" s="116">
        <v>1.98</v>
      </c>
      <c r="N98" s="115">
        <v>0</v>
      </c>
      <c r="O98" s="88">
        <v>0</v>
      </c>
      <c r="P98" s="88">
        <v>-30</v>
      </c>
      <c r="Q98" s="88">
        <v>0</v>
      </c>
      <c r="R98" s="88">
        <v>0</v>
      </c>
      <c r="S98" s="116">
        <v>0</v>
      </c>
      <c r="U98" s="115">
        <v>-32</v>
      </c>
      <c r="V98" s="116">
        <v>56.09</v>
      </c>
      <c r="W98">
        <v>11.72</v>
      </c>
      <c r="X98">
        <v>0</v>
      </c>
      <c r="Y98">
        <v>-2</v>
      </c>
      <c r="Z98">
        <v>9.02</v>
      </c>
      <c r="AA98">
        <v>33.369999999999997</v>
      </c>
      <c r="AB98">
        <v>1.98</v>
      </c>
      <c r="AC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8.7110000000000007E-2</v>
      </c>
      <c r="I99" s="111">
        <f t="shared" ref="I99:BQ99" si="1">SUM(I3:I98)/4000</f>
        <v>8.7000000000000011E-3</v>
      </c>
      <c r="J99" s="111">
        <f t="shared" si="1"/>
        <v>3.8664999999999998E-2</v>
      </c>
      <c r="K99" s="111">
        <f t="shared" si="1"/>
        <v>0.68430749999999996</v>
      </c>
      <c r="L99" s="111">
        <f t="shared" si="1"/>
        <v>0.22758249999999983</v>
      </c>
      <c r="M99" s="111">
        <f t="shared" si="1"/>
        <v>2.0787499999999997E-2</v>
      </c>
      <c r="N99" s="110">
        <f t="shared" si="1"/>
        <v>-2.1052499999999998</v>
      </c>
      <c r="O99" s="111">
        <f t="shared" si="1"/>
        <v>-0.99824999999999997</v>
      </c>
      <c r="P99" s="111">
        <f t="shared" si="1"/>
        <v>-0.69874999999999998</v>
      </c>
      <c r="Q99" s="111">
        <f t="shared" si="1"/>
        <v>-0.44680000000000025</v>
      </c>
      <c r="R99" s="111">
        <f t="shared" si="1"/>
        <v>0</v>
      </c>
      <c r="S99" s="112">
        <f t="shared" si="1"/>
        <v>0</v>
      </c>
      <c r="U99" s="110">
        <f t="shared" si="1"/>
        <v>-4.2960500000000001</v>
      </c>
      <c r="V99" s="112">
        <f t="shared" si="1"/>
        <v>1.0671499999999998</v>
      </c>
      <c r="W99">
        <f t="shared" si="1"/>
        <v>-2.0181399999999998</v>
      </c>
      <c r="X99">
        <f t="shared" si="1"/>
        <v>-0.98954999999999993</v>
      </c>
      <c r="Y99">
        <f t="shared" si="1"/>
        <v>-4.7E-2</v>
      </c>
      <c r="Z99">
        <f t="shared" si="1"/>
        <v>0.22758249999999983</v>
      </c>
      <c r="AA99">
        <f t="shared" si="1"/>
        <v>0.23750749999999982</v>
      </c>
      <c r="AB99">
        <f t="shared" si="1"/>
        <v>2.0787499999999997E-2</v>
      </c>
      <c r="AC99">
        <f t="shared" si="1"/>
        <v>-0.66008500000000003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45051</v>
      </c>
      <c r="U2" s="115" t="s">
        <v>231</v>
      </c>
      <c r="V2" s="116" t="s">
        <v>230</v>
      </c>
      <c r="W2" s="30" t="s">
        <v>488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0.48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0.48</v>
      </c>
      <c r="W18">
        <v>0.48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0.57999999999999996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0.57999999999999996</v>
      </c>
      <c r="W21">
        <v>0.57999999999999996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3.77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3.77</v>
      </c>
      <c r="W22">
        <v>3.77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5.99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5.99</v>
      </c>
      <c r="W23">
        <v>5.99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5.7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5.7</v>
      </c>
      <c r="W24">
        <v>5.7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5.51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5.51</v>
      </c>
      <c r="W25">
        <v>5.51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3.67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3.67</v>
      </c>
      <c r="W26">
        <v>3.67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6.425000000000001E-3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6.425000000000001E-3</v>
      </c>
      <c r="W99">
        <f t="shared" si="1"/>
        <v>6.425000000000001E-3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45051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7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7">
      <c r="A3" t="s">
        <v>45</v>
      </c>
      <c r="D3">
        <f>TWEPL!P3</f>
        <v>10.847200000000001</v>
      </c>
      <c r="E3">
        <f>GT_NG!P3</f>
        <v>14.535685459940654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2.0000000000000004E-2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597.95567611036734</v>
      </c>
      <c r="P3" s="77">
        <v>118.13</v>
      </c>
      <c r="Q3" s="77">
        <v>14.500000000000002</v>
      </c>
      <c r="R3" s="80">
        <v>0</v>
      </c>
      <c r="S3" s="80">
        <v>0</v>
      </c>
      <c r="T3" s="78">
        <f>SUMPRODUCT(LTA!F3:AJ3,LTA!F$101:AJ$101,LTA!F$103:AJ$103)</f>
        <v>32.56</v>
      </c>
      <c r="U3" s="78">
        <f>SUMPRODUCT(LTA!F3:AJ3,LTA!F$102:AJ$102,LTA!F$103:AJ$103)</f>
        <v>41.545688999999996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454.25</v>
      </c>
      <c r="AB3" s="117">
        <f>-STOA!N3</f>
        <v>0</v>
      </c>
      <c r="AC3">
        <f>SUMIF(B3:AB3,"&gt;0")*$AC$2-SUMIF(B3:AB3,"&lt;0")*($AC$2/(1-$AC$2))+SUMIF(AI3:AR3,"&gt;0")*$AC$2-SUMIF(AI3:AR3,"&lt;0")*($AC$2/(1-$AC$2))</f>
        <v>11.763892036172869</v>
      </c>
      <c r="AD3">
        <f>SUM(B3:AB3,AI3:AR3)-AC3</f>
        <v>1220.5803585341353</v>
      </c>
      <c r="AE3">
        <f>'IDT-1'!B3</f>
        <v>0</v>
      </c>
      <c r="AF3" s="26"/>
      <c r="AG3">
        <f>SUM(AD3:AF3)+AT3</f>
        <v>1220.5803585341353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-52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14.535698224852071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2.0000000000000004E-2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597.25158398444773</v>
      </c>
      <c r="P4" s="77">
        <v>86.97999999999999</v>
      </c>
      <c r="Q4" s="77">
        <v>14.500000000000002</v>
      </c>
      <c r="R4" s="80">
        <v>0</v>
      </c>
      <c r="S4" s="80">
        <v>0</v>
      </c>
      <c r="T4" s="78">
        <f>SUMPRODUCT(LTA!F4:AJ4,LTA!F$101:AJ$101,LTA!F$103:AJ$103)</f>
        <v>32.79</v>
      </c>
      <c r="U4" s="78">
        <f>SUMPRODUCT(LTA!F4:AJ4,LTA!F$102:AJ$102,LTA!F$103:AJ$103)</f>
        <v>41.332965000000002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454.25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11.35943438128526</v>
      </c>
      <c r="AD4">
        <f t="shared" ref="AD4:AD67" si="1">SUM(B4:AB4,AI4:AR4)-AC4</f>
        <v>1203.1480128280145</v>
      </c>
      <c r="AE4">
        <f>'IDT-1'!B4</f>
        <v>0</v>
      </c>
      <c r="AF4" s="26"/>
      <c r="AG4">
        <f t="shared" ref="AG4:AG67" si="2">SUM(AD4:AF4)+AT4</f>
        <v>1203.1480128280145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14.535698224852071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2.0000000000000004E-2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596.93460940984767</v>
      </c>
      <c r="P5" s="77">
        <v>57.989999999999995</v>
      </c>
      <c r="Q5" s="77">
        <v>14.500000000000002</v>
      </c>
      <c r="R5" s="80">
        <v>0</v>
      </c>
      <c r="S5" s="80">
        <v>0</v>
      </c>
      <c r="T5" s="78">
        <f>SUMPRODUCT(LTA!F5:AJ5,LTA!F$101:AJ$101,LTA!F$103:AJ$103)</f>
        <v>25.16</v>
      </c>
      <c r="U5" s="78">
        <f>SUMPRODUCT(LTA!F5:AJ5,LTA!F$102:AJ$102,LTA!F$103:AJ$103)</f>
        <v>37.732965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454.25</v>
      </c>
      <c r="AB5" s="117">
        <f>-STOA!N5</f>
        <v>0</v>
      </c>
      <c r="AC5">
        <f t="shared" si="0"/>
        <v>11.206905938039274</v>
      </c>
      <c r="AD5">
        <f t="shared" si="1"/>
        <v>1139.7635666966605</v>
      </c>
      <c r="AE5">
        <f>'IDT-1'!B5</f>
        <v>0</v>
      </c>
      <c r="AF5" s="26"/>
      <c r="AG5">
        <f t="shared" si="2"/>
        <v>1139.7635666966605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-61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14.535698224852071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2.0000000000000004E-2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598.10624903484756</v>
      </c>
      <c r="P6" s="77">
        <v>57.989999999999995</v>
      </c>
      <c r="Q6" s="77">
        <v>14.500000000000002</v>
      </c>
      <c r="R6" s="80">
        <v>0</v>
      </c>
      <c r="S6" s="80">
        <v>0</v>
      </c>
      <c r="T6" s="78">
        <f>SUMPRODUCT(LTA!F6:AJ6,LTA!F$101:AJ$101,LTA!F$103:AJ$103)</f>
        <v>24.57</v>
      </c>
      <c r="U6" s="78">
        <f>SUMPRODUCT(LTA!F6:AJ6,LTA!F$102:AJ$102,LTA!F$103:AJ$103)</f>
        <v>38.282964999999997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454.25</v>
      </c>
      <c r="AB6" s="117">
        <f>-STOA!N6</f>
        <v>0</v>
      </c>
      <c r="AC6">
        <f t="shared" si="0"/>
        <v>11.376670662138789</v>
      </c>
      <c r="AD6">
        <f t="shared" si="1"/>
        <v>1122.7254415975608</v>
      </c>
      <c r="AE6">
        <f>'IDT-1'!B6</f>
        <v>0</v>
      </c>
      <c r="AF6" s="26"/>
      <c r="AG6">
        <f t="shared" si="2"/>
        <v>1122.7254415975608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-79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14.535698224852071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2.0000000000000004E-2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568.68454585852419</v>
      </c>
      <c r="P7" s="77">
        <v>57.989999999999995</v>
      </c>
      <c r="Q7" s="77">
        <v>14.500000000000002</v>
      </c>
      <c r="R7" s="80">
        <v>0</v>
      </c>
      <c r="S7" s="80">
        <v>0</v>
      </c>
      <c r="T7" s="78">
        <f>SUMPRODUCT(LTA!F7:AJ7,LTA!F$101:AJ$101,LTA!F$103:AJ$103)</f>
        <v>24.86</v>
      </c>
      <c r="U7" s="78">
        <f>SUMPRODUCT(LTA!F7:AJ7,LTA!F$102:AJ$102,LTA!F$103:AJ$103)</f>
        <v>38.842965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454.25</v>
      </c>
      <c r="AB7" s="117">
        <f>-STOA!N7</f>
        <v>0</v>
      </c>
      <c r="AC7">
        <f t="shared" si="0"/>
        <v>11.054214654009581</v>
      </c>
      <c r="AD7">
        <f t="shared" si="1"/>
        <v>1102.4761944293666</v>
      </c>
      <c r="AE7">
        <f>'IDT-1'!B7</f>
        <v>0</v>
      </c>
      <c r="AF7" s="26"/>
      <c r="AG7">
        <f t="shared" si="2"/>
        <v>1102.4761944293666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14.535698224852071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2.0000000000000004E-2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567.66496917622317</v>
      </c>
      <c r="P8" s="77">
        <v>57.993474743843251</v>
      </c>
      <c r="Q8" s="77">
        <v>14.5</v>
      </c>
      <c r="R8" s="80">
        <v>0</v>
      </c>
      <c r="S8" s="80">
        <v>0</v>
      </c>
      <c r="T8" s="78">
        <f>SUMPRODUCT(LTA!F8:AJ8,LTA!F$101:AJ$101,LTA!F$103:AJ$103)</f>
        <v>25.2</v>
      </c>
      <c r="U8" s="78">
        <f>SUMPRODUCT(LTA!F8:AJ8,LTA!F$102:AJ$102,LTA!F$103:AJ$103)</f>
        <v>39.112965000000003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454.25</v>
      </c>
      <c r="AB8" s="117">
        <f>-STOA!N8</f>
        <v>0</v>
      </c>
      <c r="AC8">
        <f t="shared" si="0"/>
        <v>11.16605661473969</v>
      </c>
      <c r="AD8">
        <f t="shared" si="1"/>
        <v>1088.9582505301787</v>
      </c>
      <c r="AE8">
        <f>'IDT-1'!B8</f>
        <v>0</v>
      </c>
      <c r="AF8" s="26"/>
      <c r="AG8">
        <f t="shared" si="2"/>
        <v>1088.9582505301787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-84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14.535698224852071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2.0000000000000004E-2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554.6655518037403</v>
      </c>
      <c r="P9" s="77">
        <v>57.989999999999988</v>
      </c>
      <c r="Q9" s="77">
        <v>14.5</v>
      </c>
      <c r="R9" s="80">
        <v>0</v>
      </c>
      <c r="S9" s="80">
        <v>0</v>
      </c>
      <c r="T9" s="78">
        <f>SUMPRODUCT(LTA!F9:AJ9,LTA!F$101:AJ$101,LTA!F$103:AJ$103)</f>
        <v>25.560000000000002</v>
      </c>
      <c r="U9" s="78">
        <f>SUMPRODUCT(LTA!F9:AJ9,LTA!F$102:AJ$102,LTA!F$103:AJ$103)</f>
        <v>39.342965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454.25</v>
      </c>
      <c r="AB9" s="117">
        <f>-STOA!N9</f>
        <v>0</v>
      </c>
      <c r="AC9">
        <f t="shared" si="0"/>
        <v>10.932529378805286</v>
      </c>
      <c r="AD9">
        <f t="shared" si="1"/>
        <v>1090.7788856497871</v>
      </c>
      <c r="AE9">
        <f>'IDT-1'!B9</f>
        <v>0</v>
      </c>
      <c r="AF9" s="26"/>
      <c r="AG9">
        <f t="shared" si="2"/>
        <v>1090.7788856497871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14.535698224852071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2.0000000000000004E-2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553.29714668231418</v>
      </c>
      <c r="P10" s="77">
        <v>57.989999999999988</v>
      </c>
      <c r="Q10" s="77">
        <v>14.5</v>
      </c>
      <c r="R10" s="80">
        <v>0</v>
      </c>
      <c r="S10" s="80">
        <v>0</v>
      </c>
      <c r="T10" s="78">
        <f>SUMPRODUCT(LTA!F10:AJ10,LTA!F$101:AJ$101,LTA!F$103:AJ$103)</f>
        <v>25.92</v>
      </c>
      <c r="U10" s="78">
        <f>SUMPRODUCT(LTA!F10:AJ10,LTA!F$102:AJ$102,LTA!F$103:AJ$103)</f>
        <v>39.642964999999997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454.25</v>
      </c>
      <c r="AB10" s="117">
        <f>-STOA!N10</f>
        <v>0</v>
      </c>
      <c r="AC10">
        <f t="shared" si="0"/>
        <v>11.032832944003079</v>
      </c>
      <c r="AD10">
        <f t="shared" si="1"/>
        <v>1077.9701769631631</v>
      </c>
      <c r="AE10">
        <f>'IDT-1'!B10</f>
        <v>0</v>
      </c>
      <c r="AF10" s="26"/>
      <c r="AG10">
        <f t="shared" si="2"/>
        <v>1077.9701769631631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-82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14.535698224852071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2.0000000000000004E-2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578.74988675691441</v>
      </c>
      <c r="P11" s="77">
        <v>57.989999999999988</v>
      </c>
      <c r="Q11" s="77">
        <v>14.5</v>
      </c>
      <c r="R11" s="80">
        <v>0</v>
      </c>
      <c r="S11" s="80">
        <v>0</v>
      </c>
      <c r="T11" s="78">
        <f>SUMPRODUCT(LTA!F11:AJ11,LTA!F$101:AJ$101,LTA!F$103:AJ$103)</f>
        <v>26.509999999999998</v>
      </c>
      <c r="U11" s="78">
        <f>SUMPRODUCT(LTA!F11:AJ11,LTA!F$102:AJ$102,LTA!F$103:AJ$103)</f>
        <v>38.442965000000001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-13</v>
      </c>
      <c r="AA11" s="117">
        <f>STOA!H11</f>
        <v>454.25</v>
      </c>
      <c r="AB11" s="117">
        <f>-STOA!N11</f>
        <v>0</v>
      </c>
      <c r="AC11">
        <f t="shared" si="0"/>
        <v>11.51779288232542</v>
      </c>
      <c r="AD11">
        <f t="shared" si="1"/>
        <v>1072.3279570994409</v>
      </c>
      <c r="AE11">
        <f>'IDT-1'!B11</f>
        <v>0</v>
      </c>
      <c r="AF11" s="26"/>
      <c r="AG11">
        <f t="shared" si="2"/>
        <v>1072.3279570994409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-99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14.535698224852071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2.0000000000000004E-2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572.99220099680326</v>
      </c>
      <c r="P12" s="77">
        <v>57.989999999999988</v>
      </c>
      <c r="Q12" s="77">
        <v>14.5</v>
      </c>
      <c r="R12" s="80">
        <v>0</v>
      </c>
      <c r="S12" s="80">
        <v>0</v>
      </c>
      <c r="T12" s="78">
        <f>SUMPRODUCT(LTA!F12:AJ12,LTA!F$101:AJ$101,LTA!F$103:AJ$103)</f>
        <v>27.22</v>
      </c>
      <c r="U12" s="78">
        <f>SUMPRODUCT(LTA!F12:AJ12,LTA!F$102:AJ$102,LTA!F$103:AJ$103)</f>
        <v>39.062964999999998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-4</v>
      </c>
      <c r="AA12" s="117">
        <f>STOA!H12</f>
        <v>454.25</v>
      </c>
      <c r="AB12" s="117">
        <f>-STOA!N12</f>
        <v>0</v>
      </c>
      <c r="AC12">
        <f t="shared" si="0"/>
        <v>11.532098012769614</v>
      </c>
      <c r="AD12">
        <f t="shared" si="1"/>
        <v>1061.8859662088855</v>
      </c>
      <c r="AE12">
        <f>'IDT-1'!B12</f>
        <v>0</v>
      </c>
      <c r="AF12" s="26"/>
      <c r="AG12">
        <f t="shared" si="2"/>
        <v>1061.8859662088855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-114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14.535698224852071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2.0000000000000004E-2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566.38109460691828</v>
      </c>
      <c r="P13" s="77">
        <v>57.989999999999988</v>
      </c>
      <c r="Q13" s="77">
        <v>14.5</v>
      </c>
      <c r="R13" s="80">
        <v>0</v>
      </c>
      <c r="S13" s="80">
        <v>0</v>
      </c>
      <c r="T13" s="78">
        <f>SUMPRODUCT(LTA!F13:AJ13,LTA!F$101:AJ$101,LTA!F$103:AJ$103)</f>
        <v>28.71</v>
      </c>
      <c r="U13" s="78">
        <f>SUMPRODUCT(LTA!F13:AJ13,LTA!F$102:AJ$102,LTA!F$103:AJ$103)</f>
        <v>39.782964999999997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-10</v>
      </c>
      <c r="AA13" s="117">
        <f>STOA!H13</f>
        <v>454.25</v>
      </c>
      <c r="AB13" s="117">
        <f>-STOA!N13</f>
        <v>0</v>
      </c>
      <c r="AC13">
        <f t="shared" si="0"/>
        <v>11.537758914149606</v>
      </c>
      <c r="AD13">
        <f t="shared" si="1"/>
        <v>1052.4791989176208</v>
      </c>
      <c r="AE13">
        <f>'IDT-1'!B13</f>
        <v>0</v>
      </c>
      <c r="AF13" s="26"/>
      <c r="AG13">
        <f t="shared" si="2"/>
        <v>1052.4791989176208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-113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14.535698224852071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2.0000000000000004E-2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566.11770260054345</v>
      </c>
      <c r="P14" s="77">
        <v>57.989999999999988</v>
      </c>
      <c r="Q14" s="77">
        <v>14.5</v>
      </c>
      <c r="R14" s="80">
        <v>0</v>
      </c>
      <c r="S14" s="80">
        <v>0</v>
      </c>
      <c r="T14" s="78">
        <f>SUMPRODUCT(LTA!F14:AJ14,LTA!F$101:AJ$101,LTA!F$103:AJ$103)</f>
        <v>29.5</v>
      </c>
      <c r="U14" s="78">
        <f>SUMPRODUCT(LTA!F14:AJ14,LTA!F$102:AJ$102,LTA!F$103:AJ$103)</f>
        <v>40.532965000000004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-17</v>
      </c>
      <c r="AA14" s="117">
        <f>STOA!H14</f>
        <v>454.25</v>
      </c>
      <c r="AB14" s="117">
        <f>-STOA!N14</f>
        <v>0</v>
      </c>
      <c r="AC14">
        <f t="shared" si="0"/>
        <v>11.628896212193263</v>
      </c>
      <c r="AD14">
        <f t="shared" si="1"/>
        <v>1044.6646696132022</v>
      </c>
      <c r="AE14">
        <f>'IDT-1'!B14</f>
        <v>0</v>
      </c>
      <c r="AF14" s="26"/>
      <c r="AG14">
        <f t="shared" si="2"/>
        <v>1044.6646696132022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-115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14.535698224852071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2.0000000000000004E-2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541.2463191933025</v>
      </c>
      <c r="P15" s="77">
        <v>57.989999999999988</v>
      </c>
      <c r="Q15" s="77">
        <v>14.5</v>
      </c>
      <c r="R15" s="80">
        <v>0</v>
      </c>
      <c r="S15" s="80">
        <v>0</v>
      </c>
      <c r="T15" s="78">
        <f>SUMPRODUCT(LTA!F15:AJ15,LTA!F$101:AJ$101,LTA!F$103:AJ$103)</f>
        <v>29.48</v>
      </c>
      <c r="U15" s="78">
        <f>SUMPRODUCT(LTA!F15:AJ15,LTA!F$102:AJ$102,LTA!F$103:AJ$103)</f>
        <v>38.802965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-4</v>
      </c>
      <c r="AA15" s="117">
        <f>STOA!H15</f>
        <v>454.25</v>
      </c>
      <c r="AB15" s="117">
        <f>-STOA!N15</f>
        <v>0</v>
      </c>
      <c r="AC15">
        <f t="shared" si="0"/>
        <v>11.234821742810027</v>
      </c>
      <c r="AD15">
        <f t="shared" si="1"/>
        <v>1036.4373606753445</v>
      </c>
      <c r="AE15">
        <f>'IDT-1'!B15</f>
        <v>0</v>
      </c>
      <c r="AF15" s="26"/>
      <c r="AG15">
        <f t="shared" si="2"/>
        <v>1036.4373606753445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-110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14.535698224852071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2.0000000000000004E-2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524.81112421536341</v>
      </c>
      <c r="P16" s="77">
        <v>57.989999999999988</v>
      </c>
      <c r="Q16" s="77">
        <v>14.5</v>
      </c>
      <c r="R16" s="80">
        <v>0</v>
      </c>
      <c r="S16" s="80">
        <v>0</v>
      </c>
      <c r="T16" s="78">
        <f>SUMPRODUCT(LTA!F16:AJ16,LTA!F$101:AJ$101,LTA!F$103:AJ$103)</f>
        <v>29.42</v>
      </c>
      <c r="U16" s="78">
        <f>SUMPRODUCT(LTA!F16:AJ16,LTA!F$102:AJ$102,LTA!F$103:AJ$103)</f>
        <v>38.542965000000002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-13</v>
      </c>
      <c r="AA16" s="117">
        <f>STOA!H16</f>
        <v>454.25</v>
      </c>
      <c r="AB16" s="117">
        <f>-STOA!N16</f>
        <v>0</v>
      </c>
      <c r="AC16">
        <f t="shared" si="0"/>
        <v>10.998594751782209</v>
      </c>
      <c r="AD16">
        <f t="shared" si="1"/>
        <v>1029.9183926884332</v>
      </c>
      <c r="AE16">
        <f>'IDT-1'!B16</f>
        <v>0</v>
      </c>
      <c r="AF16" s="26"/>
      <c r="AG16">
        <f t="shared" si="2"/>
        <v>1029.9183926884332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14.535698224852071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2.0000000000000004E-2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510.06786936225353</v>
      </c>
      <c r="P17" s="77">
        <v>57.989999999999988</v>
      </c>
      <c r="Q17" s="77">
        <v>14.5</v>
      </c>
      <c r="R17" s="80">
        <v>0</v>
      </c>
      <c r="S17" s="80">
        <v>0</v>
      </c>
      <c r="T17" s="78">
        <f>SUMPRODUCT(LTA!F17:AJ17,LTA!F$101:AJ$101,LTA!F$103:AJ$103)</f>
        <v>26.66</v>
      </c>
      <c r="U17" s="78">
        <f>SUMPRODUCT(LTA!F17:AJ17,LTA!F$102:AJ$102,LTA!F$103:AJ$103)</f>
        <v>37.852964999999998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454.25</v>
      </c>
      <c r="AB17" s="117">
        <f>-STOA!N17</f>
        <v>0</v>
      </c>
      <c r="AC17">
        <f t="shared" si="0"/>
        <v>10.811859726508258</v>
      </c>
      <c r="AD17">
        <f t="shared" si="1"/>
        <v>1014.9118728605973</v>
      </c>
      <c r="AE17">
        <f>'IDT-1'!B17</f>
        <v>0</v>
      </c>
      <c r="AF17" s="26"/>
      <c r="AG17">
        <f t="shared" si="2"/>
        <v>1014.9118728605973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-101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14.535698224852071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2.0000000000000004E-2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510.06786936225353</v>
      </c>
      <c r="P18" s="77">
        <v>57.989999999999988</v>
      </c>
      <c r="Q18" s="77">
        <v>14.5</v>
      </c>
      <c r="R18" s="80">
        <v>0</v>
      </c>
      <c r="S18" s="80">
        <v>0</v>
      </c>
      <c r="T18" s="78">
        <f>SUMPRODUCT(LTA!F18:AJ18,LTA!F$101:AJ$101,LTA!F$103:AJ$103)</f>
        <v>25.84</v>
      </c>
      <c r="U18" s="78">
        <f>SUMPRODUCT(LTA!F18:AJ18,LTA!F$102:AJ$102,LTA!F$103:AJ$103)</f>
        <v>37.262965000000001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454.25</v>
      </c>
      <c r="AB18" s="117">
        <f>-STOA!N18</f>
        <v>0</v>
      </c>
      <c r="AC18">
        <f t="shared" si="0"/>
        <v>10.83496423659704</v>
      </c>
      <c r="AD18">
        <f t="shared" si="1"/>
        <v>1009.4787683505087</v>
      </c>
      <c r="AE18">
        <f>'IDT-1'!B18</f>
        <v>0</v>
      </c>
      <c r="AF18" s="26"/>
      <c r="AG18">
        <f t="shared" si="2"/>
        <v>1009.4787683505087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-105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14.535698224852071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2.0000000000000004E-2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510.5674209937535</v>
      </c>
      <c r="P19" s="77">
        <v>57.989999999999988</v>
      </c>
      <c r="Q19" s="77">
        <v>14.5</v>
      </c>
      <c r="R19" s="80">
        <v>0</v>
      </c>
      <c r="S19" s="80">
        <v>0</v>
      </c>
      <c r="T19" s="78">
        <f>SUMPRODUCT(LTA!F19:AJ19,LTA!F$101:AJ$101,LTA!F$103:AJ$103)</f>
        <v>25.799999999999997</v>
      </c>
      <c r="U19" s="78">
        <f>SUMPRODUCT(LTA!F19:AJ19,LTA!F$102:AJ$102,LTA!F$103:AJ$103)</f>
        <v>35.842965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454.25</v>
      </c>
      <c r="AB19" s="117">
        <f>-STOA!N19</f>
        <v>0</v>
      </c>
      <c r="AC19">
        <f t="shared" si="0"/>
        <v>10.737731015732285</v>
      </c>
      <c r="AD19">
        <f t="shared" si="1"/>
        <v>1018.6155532028732</v>
      </c>
      <c r="AE19">
        <f>'IDT-1'!B19</f>
        <v>0</v>
      </c>
      <c r="AF19" s="26"/>
      <c r="AG19">
        <f t="shared" si="2"/>
        <v>1018.6155532028732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-95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14.535698224852071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2.0000000000000004E-2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510.5674209937535</v>
      </c>
      <c r="P20" s="77">
        <v>57.989999999999988</v>
      </c>
      <c r="Q20" s="77">
        <v>14.5</v>
      </c>
      <c r="R20" s="80">
        <v>0</v>
      </c>
      <c r="S20" s="80">
        <v>0</v>
      </c>
      <c r="T20" s="78">
        <f>SUMPRODUCT(LTA!F20:AJ20,LTA!F$101:AJ$101,LTA!F$103:AJ$103)</f>
        <v>26.389999999999997</v>
      </c>
      <c r="U20" s="78">
        <f>SUMPRODUCT(LTA!F20:AJ20,LTA!F$102:AJ$102,LTA!F$103:AJ$103)</f>
        <v>34.602964999999998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454.25</v>
      </c>
      <c r="AB20" s="117">
        <f>-STOA!N20</f>
        <v>0</v>
      </c>
      <c r="AC20">
        <f t="shared" si="0"/>
        <v>10.669864123076918</v>
      </c>
      <c r="AD20">
        <f t="shared" si="1"/>
        <v>1025.0334200955288</v>
      </c>
      <c r="AE20">
        <f>'IDT-1'!B20</f>
        <v>0</v>
      </c>
      <c r="AF20" s="26"/>
      <c r="AG20">
        <f t="shared" si="2"/>
        <v>1025.0334200955288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-88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14.535698224852071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2.0000000000000004E-2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552.53759424017676</v>
      </c>
      <c r="P21" s="77">
        <v>57.99</v>
      </c>
      <c r="Q21" s="77">
        <v>14.5</v>
      </c>
      <c r="R21" s="80">
        <v>0</v>
      </c>
      <c r="S21" s="80">
        <v>0</v>
      </c>
      <c r="T21" s="78">
        <f>SUMPRODUCT(LTA!F21:AJ21,LTA!F$101:AJ$101,LTA!F$103:AJ$103)</f>
        <v>17.02</v>
      </c>
      <c r="U21" s="78">
        <f>SUMPRODUCT(LTA!F21:AJ21,LTA!F$102:AJ$102,LTA!F$103:AJ$103)</f>
        <v>33.732965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454.25</v>
      </c>
      <c r="AB21" s="117">
        <f>-STOA!N21</f>
        <v>0</v>
      </c>
      <c r="AC21">
        <f t="shared" si="0"/>
        <v>11.020114667823005</v>
      </c>
      <c r="AD21">
        <f t="shared" si="1"/>
        <v>1048.4133427972058</v>
      </c>
      <c r="AE21">
        <f>'IDT-1'!B21</f>
        <v>0</v>
      </c>
      <c r="AF21" s="26"/>
      <c r="AG21">
        <f t="shared" si="2"/>
        <v>1048.4133427972058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-96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14.535698224852071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2.0000000000000004E-2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571.15373828545955</v>
      </c>
      <c r="P22" s="77">
        <v>57.989999999999995</v>
      </c>
      <c r="Q22" s="77">
        <v>14.500000000000002</v>
      </c>
      <c r="R22" s="80">
        <v>0</v>
      </c>
      <c r="S22" s="80">
        <v>0</v>
      </c>
      <c r="T22" s="78">
        <f>SUMPRODUCT(LTA!F22:AJ22,LTA!F$101:AJ$101,LTA!F$103:AJ$103)</f>
        <v>17.05</v>
      </c>
      <c r="U22" s="78">
        <f>SUMPRODUCT(LTA!F22:AJ22,LTA!F$102:AJ$102,LTA!F$103:AJ$103)</f>
        <v>31.662965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454.25</v>
      </c>
      <c r="AB22" s="117">
        <f>-STOA!N22</f>
        <v>0</v>
      </c>
      <c r="AC22">
        <f t="shared" si="0"/>
        <v>11.237009755599056</v>
      </c>
      <c r="AD22">
        <f t="shared" si="1"/>
        <v>1056.7725917547125</v>
      </c>
      <c r="AE22">
        <f>'IDT-1'!B22</f>
        <v>0</v>
      </c>
      <c r="AF22" s="26"/>
      <c r="AG22">
        <f t="shared" si="2"/>
        <v>1056.7725917547125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-104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14.535698224852071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2.0000000000000004E-2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583.24640251638016</v>
      </c>
      <c r="P23" s="77">
        <v>86.97999999999999</v>
      </c>
      <c r="Q23" s="77">
        <v>14.500000000000002</v>
      </c>
      <c r="R23" s="80">
        <v>0</v>
      </c>
      <c r="S23" s="80">
        <v>0</v>
      </c>
      <c r="T23" s="78">
        <f>SUMPRODUCT(LTA!F23:AJ23,LTA!F$101:AJ$101,LTA!F$103:AJ$103)</f>
        <v>17.16</v>
      </c>
      <c r="U23" s="78">
        <f>SUMPRODUCT(LTA!F23:AJ23,LTA!F$102:AJ$102,LTA!F$103:AJ$103)</f>
        <v>31.562965000000002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454.25</v>
      </c>
      <c r="AB23" s="117">
        <f>-STOA!N23</f>
        <v>0</v>
      </c>
      <c r="AC23">
        <f t="shared" si="0"/>
        <v>11.66965022100872</v>
      </c>
      <c r="AD23">
        <f t="shared" si="1"/>
        <v>1089.4326155202236</v>
      </c>
      <c r="AE23">
        <f>'IDT-1'!B23</f>
        <v>0</v>
      </c>
      <c r="AF23" s="26"/>
      <c r="AG23">
        <f t="shared" si="2"/>
        <v>1089.4326155202236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-112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14.535698224852071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2.0000000000000004E-2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606.94640620237362</v>
      </c>
      <c r="P24" s="77">
        <v>118.14000000000001</v>
      </c>
      <c r="Q24" s="77">
        <v>14.5</v>
      </c>
      <c r="R24" s="80">
        <v>0</v>
      </c>
      <c r="S24" s="80">
        <v>0</v>
      </c>
      <c r="T24" s="78">
        <f>SUMPRODUCT(LTA!F24:AJ24,LTA!F$101:AJ$101,LTA!F$103:AJ$103)</f>
        <v>16.93</v>
      </c>
      <c r="U24" s="78">
        <f>SUMPRODUCT(LTA!F24:AJ24,LTA!F$102:AJ$102,LTA!F$103:AJ$103)</f>
        <v>31.792965000000002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454.25</v>
      </c>
      <c r="AB24" s="117">
        <f>-STOA!N24</f>
        <v>0</v>
      </c>
      <c r="AC24">
        <f t="shared" si="0"/>
        <v>12.34773705893376</v>
      </c>
      <c r="AD24">
        <f t="shared" si="1"/>
        <v>1121.614532368292</v>
      </c>
      <c r="AE24">
        <f>'IDT-1'!B24</f>
        <v>0</v>
      </c>
      <c r="AF24" s="26"/>
      <c r="AG24">
        <f t="shared" si="2"/>
        <v>1121.614532368292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-134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14.535698224852071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2.0000000000000004E-2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611.91486539914513</v>
      </c>
      <c r="P25" s="77">
        <v>118.13</v>
      </c>
      <c r="Q25" s="77">
        <v>14.500000000000002</v>
      </c>
      <c r="R25" s="80">
        <v>0</v>
      </c>
      <c r="S25" s="80">
        <v>0</v>
      </c>
      <c r="T25" s="78">
        <f>SUMPRODUCT(LTA!F25:AJ25,LTA!F$101:AJ$101,LTA!F$103:AJ$103)</f>
        <v>16.850000000000001</v>
      </c>
      <c r="U25" s="78">
        <f>SUMPRODUCT(LTA!F25:AJ25,LTA!F$102:AJ$102,LTA!F$103:AJ$103)</f>
        <v>30.892965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454.25</v>
      </c>
      <c r="AB25" s="117">
        <f>-STOA!N25</f>
        <v>0</v>
      </c>
      <c r="AC25">
        <f t="shared" si="0"/>
        <v>12.072013036588512</v>
      </c>
      <c r="AD25">
        <f t="shared" si="1"/>
        <v>1160.8687155874086</v>
      </c>
      <c r="AE25">
        <f>'IDT-1'!B25</f>
        <v>0</v>
      </c>
      <c r="AF25" s="26"/>
      <c r="AG25">
        <f t="shared" si="2"/>
        <v>1160.8687155874086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-99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14.535698224852071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2.0000000000000004E-2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645.82511483976839</v>
      </c>
      <c r="P26" s="77">
        <v>118.13</v>
      </c>
      <c r="Q26" s="77">
        <v>38.294392566249861</v>
      </c>
      <c r="R26" s="80">
        <v>0</v>
      </c>
      <c r="S26" s="80">
        <v>0</v>
      </c>
      <c r="T26" s="78">
        <f>SUMPRODUCT(LTA!F26:AJ26,LTA!F$101:AJ$101,LTA!F$103:AJ$103)</f>
        <v>17.16</v>
      </c>
      <c r="U26" s="78">
        <f>SUMPRODUCT(LTA!F26:AJ26,LTA!F$102:AJ$102,LTA!F$103:AJ$103)</f>
        <v>29.552965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454.25</v>
      </c>
      <c r="AB26" s="117">
        <f>-STOA!N26</f>
        <v>0</v>
      </c>
      <c r="AC26">
        <f t="shared" si="0"/>
        <v>12.703921799081924</v>
      </c>
      <c r="AD26">
        <f t="shared" si="1"/>
        <v>1201.9114488317882</v>
      </c>
      <c r="AE26">
        <f>'IDT-1'!B26</f>
        <v>0</v>
      </c>
      <c r="AF26" s="26"/>
      <c r="AG26">
        <f t="shared" si="2"/>
        <v>1201.9114488317882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-114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14.535698224852071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2.0000000000000004E-2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655.16703462051055</v>
      </c>
      <c r="P27" s="77">
        <v>118.13</v>
      </c>
      <c r="Q27" s="77">
        <v>38.294392566249861</v>
      </c>
      <c r="R27" s="80">
        <v>1.5</v>
      </c>
      <c r="S27" s="80">
        <v>0</v>
      </c>
      <c r="T27" s="78">
        <f>SUMPRODUCT(LTA!F27:AJ27,LTA!F$101:AJ$101,LTA!F$103:AJ$103)</f>
        <v>17.04</v>
      </c>
      <c r="U27" s="78">
        <f>SUMPRODUCT(LTA!F27:AJ27,LTA!F$102:AJ$102,LTA!F$103:AJ$103)</f>
        <v>29.842965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454.25</v>
      </c>
      <c r="AB27" s="117">
        <f>-STOA!N27</f>
        <v>0</v>
      </c>
      <c r="AC27">
        <f t="shared" si="0"/>
        <v>12.543360995008793</v>
      </c>
      <c r="AD27">
        <f t="shared" si="1"/>
        <v>1242.0839294166037</v>
      </c>
      <c r="AE27">
        <f>'IDT-1'!B27</f>
        <v>18</v>
      </c>
      <c r="AF27" s="26"/>
      <c r="AG27">
        <f t="shared" si="2"/>
        <v>1260.0839294166037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-85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14.535698224852071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2.0000000000000004E-2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655.15665992547508</v>
      </c>
      <c r="P28" s="77">
        <v>118.13</v>
      </c>
      <c r="Q28" s="77">
        <v>38.294392566249861</v>
      </c>
      <c r="R28" s="80">
        <v>7.5499999999999989</v>
      </c>
      <c r="S28" s="80">
        <v>0</v>
      </c>
      <c r="T28" s="78">
        <f>SUMPRODUCT(LTA!F28:AJ28,LTA!F$101:AJ$101,LTA!F$103:AJ$103)</f>
        <v>20.650000000000002</v>
      </c>
      <c r="U28" s="78">
        <f>SUMPRODUCT(LTA!F28:AJ28,LTA!F$102:AJ$102,LTA!F$103:AJ$103)</f>
        <v>29.002965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454.25</v>
      </c>
      <c r="AB28" s="117">
        <f>-STOA!N28</f>
        <v>0</v>
      </c>
      <c r="AC28">
        <f t="shared" si="0"/>
        <v>12.620885697692479</v>
      </c>
      <c r="AD28">
        <f t="shared" si="1"/>
        <v>1250.8160300188845</v>
      </c>
      <c r="AE28">
        <f>'IDT-1'!B28</f>
        <v>66</v>
      </c>
      <c r="AF28" s="26"/>
      <c r="AG28">
        <f t="shared" si="2"/>
        <v>1316.8160300188845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-85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14.535698224852071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2.0000000000000004E-2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650.08925649410867</v>
      </c>
      <c r="P29" s="77">
        <v>118.13</v>
      </c>
      <c r="Q29" s="77">
        <v>38.294392566249861</v>
      </c>
      <c r="R29" s="80">
        <v>23.07</v>
      </c>
      <c r="S29" s="80">
        <v>0</v>
      </c>
      <c r="T29" s="78">
        <f>SUMPRODUCT(LTA!F29:AJ29,LTA!F$101:AJ$101,LTA!F$103:AJ$103)</f>
        <v>27.92</v>
      </c>
      <c r="U29" s="78">
        <f>SUMPRODUCT(LTA!F29:AJ29,LTA!F$102:AJ$102,LTA!F$103:AJ$103)</f>
        <v>27.812964999999998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454.25</v>
      </c>
      <c r="AB29" s="117">
        <f>-STOA!N29</f>
        <v>0</v>
      </c>
      <c r="AC29">
        <f t="shared" si="0"/>
        <v>12.92617884289597</v>
      </c>
      <c r="AD29">
        <f t="shared" si="1"/>
        <v>1249.0433334423144</v>
      </c>
      <c r="AE29">
        <f>'IDT-1'!B29</f>
        <v>81</v>
      </c>
      <c r="AF29" s="26"/>
      <c r="AG29">
        <f t="shared" si="2"/>
        <v>1330.0433334423144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-103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14.535698224852071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2.0000000000000004E-2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646.93217101423056</v>
      </c>
      <c r="P30" s="77">
        <v>118.13</v>
      </c>
      <c r="Q30" s="77">
        <v>38.294392566249861</v>
      </c>
      <c r="R30" s="80">
        <v>35.584600465477109</v>
      </c>
      <c r="S30" s="80">
        <v>0</v>
      </c>
      <c r="T30" s="78">
        <f>SUMPRODUCT(LTA!F30:AJ30,LTA!F$101:AJ$101,LTA!F$103:AJ$103)</f>
        <v>38.650000000000006</v>
      </c>
      <c r="U30" s="78">
        <f>SUMPRODUCT(LTA!F30:AJ30,LTA!F$102:AJ$102,LTA!F$103:AJ$103)</f>
        <v>27.342965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457.75</v>
      </c>
      <c r="AB30" s="117">
        <f>-STOA!N30</f>
        <v>0</v>
      </c>
      <c r="AC30">
        <f t="shared" si="0"/>
        <v>13.111856719724853</v>
      </c>
      <c r="AD30">
        <f t="shared" si="1"/>
        <v>1273.9751705510848</v>
      </c>
      <c r="AE30">
        <f>'IDT-1'!B30</f>
        <v>66</v>
      </c>
      <c r="AF30" s="26"/>
      <c r="AG30">
        <f t="shared" si="2"/>
        <v>1339.9751705510848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-101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14.535698224852071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2.0000000000000004E-2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638.08806064882128</v>
      </c>
      <c r="P31" s="77">
        <v>118.13</v>
      </c>
      <c r="Q31" s="77">
        <v>38.294392566249861</v>
      </c>
      <c r="R31" s="80">
        <v>46.5</v>
      </c>
      <c r="S31" s="80">
        <v>0</v>
      </c>
      <c r="T31" s="78">
        <f>SUMPRODUCT(LTA!F31:AJ31,LTA!F$101:AJ$101,LTA!F$103:AJ$103)</f>
        <v>54.809999999999995</v>
      </c>
      <c r="U31" s="78">
        <f>SUMPRODUCT(LTA!F31:AJ31,LTA!F$102:AJ$102,LTA!F$103:AJ$103)</f>
        <v>26.692965000000001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471.75</v>
      </c>
      <c r="AB31" s="117">
        <f>-STOA!N31</f>
        <v>0</v>
      </c>
      <c r="AC31">
        <f t="shared" si="0"/>
        <v>14.375244219376732</v>
      </c>
      <c r="AD31">
        <f t="shared" si="1"/>
        <v>1193.2930722205463</v>
      </c>
      <c r="AE31">
        <f>'IDT-1'!B31</f>
        <v>16</v>
      </c>
      <c r="AF31" s="26"/>
      <c r="AG31">
        <f t="shared" si="2"/>
        <v>1209.2930722205463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-212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14.535698224852071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2.0000000000000004E-2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621.97451928231283</v>
      </c>
      <c r="P32" s="77">
        <v>118.14000000000001</v>
      </c>
      <c r="Q32" s="77">
        <v>38.295617664319252</v>
      </c>
      <c r="R32" s="80">
        <v>46.5</v>
      </c>
      <c r="S32" s="80">
        <v>0</v>
      </c>
      <c r="T32" s="78">
        <f>SUMPRODUCT(LTA!F32:AJ32,LTA!F$101:AJ$101,LTA!F$103:AJ$103)</f>
        <v>74.75</v>
      </c>
      <c r="U32" s="78">
        <f>SUMPRODUCT(LTA!F32:AJ32,LTA!F$102:AJ$102,LTA!F$103:AJ$103)</f>
        <v>26.102965000000001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485.05</v>
      </c>
      <c r="AB32" s="117">
        <f>-STOA!N32</f>
        <v>0</v>
      </c>
      <c r="AC32">
        <f t="shared" si="0"/>
        <v>14.547498218781055</v>
      </c>
      <c r="AD32">
        <f t="shared" si="1"/>
        <v>1206.6685019527031</v>
      </c>
      <c r="AE32">
        <f>'IDT-1'!B32</f>
        <v>0</v>
      </c>
      <c r="AF32" s="26"/>
      <c r="AG32">
        <f t="shared" si="2"/>
        <v>1206.6685019527031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-215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14.535698224852071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2.0000000000000004E-2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611.06909169260632</v>
      </c>
      <c r="P33" s="77">
        <v>118.14000000000001</v>
      </c>
      <c r="Q33" s="77">
        <v>38.29</v>
      </c>
      <c r="R33" s="80">
        <v>46.5</v>
      </c>
      <c r="S33" s="80">
        <v>0</v>
      </c>
      <c r="T33" s="78">
        <f>SUMPRODUCT(LTA!F33:AJ33,LTA!F$101:AJ$101,LTA!F$103:AJ$103)</f>
        <v>99.31</v>
      </c>
      <c r="U33" s="78">
        <f>SUMPRODUCT(LTA!F33:AJ33,LTA!F$102:AJ$102,LTA!F$103:AJ$103)</f>
        <v>26.012965000000001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494.85</v>
      </c>
      <c r="AB33" s="117">
        <f>-STOA!N33</f>
        <v>0</v>
      </c>
      <c r="AC33">
        <f t="shared" si="0"/>
        <v>15.552088497543206</v>
      </c>
      <c r="AD33">
        <f t="shared" si="1"/>
        <v>1139.0228664199151</v>
      </c>
      <c r="AE33">
        <f>'IDT-1'!B33</f>
        <v>0</v>
      </c>
      <c r="AF33" s="26"/>
      <c r="AG33">
        <f t="shared" si="2"/>
        <v>1139.0228664199151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-305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14.535698224852071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2.0000000000000004E-2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598.9747631173185</v>
      </c>
      <c r="P34" s="77">
        <v>118.14000000000001</v>
      </c>
      <c r="Q34" s="77">
        <v>38.29</v>
      </c>
      <c r="R34" s="80">
        <v>46.5</v>
      </c>
      <c r="S34" s="80">
        <v>0</v>
      </c>
      <c r="T34" s="78">
        <f>SUMPRODUCT(LTA!F34:AJ34,LTA!F$101:AJ$101,LTA!F$103:AJ$103)</f>
        <v>126.52000000000001</v>
      </c>
      <c r="U34" s="78">
        <f>SUMPRODUCT(LTA!F34:AJ34,LTA!F$102:AJ$102,LTA!F$103:AJ$103)</f>
        <v>25.342965000000003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511.65</v>
      </c>
      <c r="AB34" s="117">
        <f>-STOA!N34</f>
        <v>0</v>
      </c>
      <c r="AC34">
        <f t="shared" si="0"/>
        <v>16.146662996879705</v>
      </c>
      <c r="AD34">
        <f t="shared" si="1"/>
        <v>1133.6739633452908</v>
      </c>
      <c r="AE34">
        <f>'IDT-1'!B34</f>
        <v>0</v>
      </c>
      <c r="AF34" s="26"/>
      <c r="AG34">
        <f t="shared" si="2"/>
        <v>1133.6739633452908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-341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14.535698224852071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2.0000000000000004E-2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550.54279325243397</v>
      </c>
      <c r="P35" s="77">
        <v>118.14000000000001</v>
      </c>
      <c r="Q35" s="77">
        <v>14.5</v>
      </c>
      <c r="R35" s="80">
        <v>46.5</v>
      </c>
      <c r="S35" s="80">
        <v>0</v>
      </c>
      <c r="T35" s="78">
        <f>SUMPRODUCT(LTA!F35:AJ35,LTA!F$101:AJ$101,LTA!F$103:AJ$103)</f>
        <v>155.22</v>
      </c>
      <c r="U35" s="78">
        <f>SUMPRODUCT(LTA!F35:AJ35,LTA!F$102:AJ$102,LTA!F$103:AJ$103)</f>
        <v>25.811602999999998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524.23</v>
      </c>
      <c r="AB35" s="117">
        <f>-STOA!N35</f>
        <v>0</v>
      </c>
      <c r="AC35">
        <f t="shared" si="0"/>
        <v>15.194881857259682</v>
      </c>
      <c r="AD35">
        <f t="shared" si="1"/>
        <v>1181.1524126200266</v>
      </c>
      <c r="AE35">
        <f>'IDT-1'!B35</f>
        <v>0</v>
      </c>
      <c r="AF35" s="26"/>
      <c r="AG35">
        <f t="shared" si="2"/>
        <v>1181.1524126200266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-264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14.535698224852071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2.0000000000000004E-2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550.00874673270141</v>
      </c>
      <c r="P36" s="77">
        <v>86.99</v>
      </c>
      <c r="Q36" s="77">
        <v>14.5</v>
      </c>
      <c r="R36" s="80">
        <v>46.5</v>
      </c>
      <c r="S36" s="80">
        <v>0</v>
      </c>
      <c r="T36" s="78">
        <f>SUMPRODUCT(LTA!F36:AJ36,LTA!F$101:AJ$101,LTA!F$103:AJ$103)</f>
        <v>186.57000000000002</v>
      </c>
      <c r="U36" s="78">
        <f>SUMPRODUCT(LTA!F36:AJ36,LTA!F$102:AJ$102,LTA!F$103:AJ$103)</f>
        <v>25.541602999999999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538.23</v>
      </c>
      <c r="AB36" s="117">
        <f>-STOA!N36</f>
        <v>0</v>
      </c>
      <c r="AC36">
        <f t="shared" si="0"/>
        <v>15.268375610275061</v>
      </c>
      <c r="AD36">
        <f t="shared" si="1"/>
        <v>1199.4748723472785</v>
      </c>
      <c r="AE36">
        <f>'IDT-1'!B36</f>
        <v>0</v>
      </c>
      <c r="AF36" s="26"/>
      <c r="AG36">
        <f t="shared" si="2"/>
        <v>1199.4748723472785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-259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14.535698224852071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2.0000000000000004E-2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519.54494335343861</v>
      </c>
      <c r="P37" s="77">
        <v>57.99</v>
      </c>
      <c r="Q37" s="77">
        <v>14.5</v>
      </c>
      <c r="R37" s="80">
        <v>46.5</v>
      </c>
      <c r="S37" s="80">
        <v>0</v>
      </c>
      <c r="T37" s="78">
        <f>SUMPRODUCT(LTA!F37:AJ37,LTA!F$101:AJ$101,LTA!F$103:AJ$103)</f>
        <v>218.69</v>
      </c>
      <c r="U37" s="78">
        <f>SUMPRODUCT(LTA!F37:AJ37,LTA!F$102:AJ$102,LTA!F$103:AJ$103)</f>
        <v>25.585007999999998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552.23</v>
      </c>
      <c r="AB37" s="117">
        <f>-STOA!N37</f>
        <v>0</v>
      </c>
      <c r="AC37">
        <f t="shared" si="0"/>
        <v>14.228006842229233</v>
      </c>
      <c r="AD37">
        <f t="shared" si="1"/>
        <v>1291.2148427360614</v>
      </c>
      <c r="AE37">
        <f>'IDT-1'!B37</f>
        <v>0</v>
      </c>
      <c r="AF37" s="26"/>
      <c r="AG37">
        <f t="shared" si="2"/>
        <v>1291.2148427360614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-155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14.535698224852071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2.0000000000000004E-2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514.3416362136785</v>
      </c>
      <c r="P38" s="77">
        <v>57.99</v>
      </c>
      <c r="Q38" s="77">
        <v>14.5</v>
      </c>
      <c r="R38" s="80">
        <v>46.5</v>
      </c>
      <c r="S38" s="80">
        <v>0</v>
      </c>
      <c r="T38" s="78">
        <f>SUMPRODUCT(LTA!F38:AJ38,LTA!F$101:AJ$101,LTA!F$103:AJ$103)</f>
        <v>246.98000000000002</v>
      </c>
      <c r="U38" s="78">
        <f>SUMPRODUCT(LTA!F38:AJ38,LTA!F$102:AJ$102,LTA!F$103:AJ$103)</f>
        <v>25.27403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-9</v>
      </c>
      <c r="AA38" s="117">
        <f>STOA!H38</f>
        <v>569.73</v>
      </c>
      <c r="AB38" s="117">
        <f>-STOA!N38</f>
        <v>0</v>
      </c>
      <c r="AC38">
        <f t="shared" si="0"/>
        <v>14.751117555921056</v>
      </c>
      <c r="AD38">
        <f t="shared" si="1"/>
        <v>1311.9674468826095</v>
      </c>
      <c r="AE38">
        <f>'IDT-1'!B38</f>
        <v>0</v>
      </c>
      <c r="AF38" s="26"/>
      <c r="AG38">
        <f t="shared" si="2"/>
        <v>1311.9674468826095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-165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14.406644970414199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2.0000000000000004E-2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517.43251243946236</v>
      </c>
      <c r="P39" s="77">
        <v>57.990000000000009</v>
      </c>
      <c r="Q39" s="77">
        <v>14.5</v>
      </c>
      <c r="R39" s="80">
        <v>46.5</v>
      </c>
      <c r="S39" s="80">
        <v>0</v>
      </c>
      <c r="T39" s="78">
        <f>SUMPRODUCT(LTA!F39:AJ39,LTA!F$101:AJ$101,LTA!F$103:AJ$103)</f>
        <v>258.09999999999997</v>
      </c>
      <c r="U39" s="78">
        <f>SUMPRODUCT(LTA!F39:AJ39,LTA!F$102:AJ$102,LTA!F$103:AJ$103)</f>
        <v>25.191818000000001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-16</v>
      </c>
      <c r="AA39" s="117">
        <f>STOA!H39</f>
        <v>583.66999999999996</v>
      </c>
      <c r="AB39" s="117">
        <f>-STOA!N39</f>
        <v>0</v>
      </c>
      <c r="AC39">
        <f t="shared" si="0"/>
        <v>14.71288605175865</v>
      </c>
      <c r="AD39">
        <f t="shared" si="1"/>
        <v>1371.9452893581179</v>
      </c>
      <c r="AE39">
        <f>'IDT-1'!B39</f>
        <v>0</v>
      </c>
      <c r="AF39" s="26"/>
      <c r="AG39">
        <f t="shared" si="2"/>
        <v>1371.9452893581179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-126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13.980606391696256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2.0000000000000004E-2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535.38101755086223</v>
      </c>
      <c r="P40" s="77">
        <v>57.990000000000009</v>
      </c>
      <c r="Q40" s="77">
        <v>14.5</v>
      </c>
      <c r="R40" s="80">
        <v>46.5</v>
      </c>
      <c r="S40" s="80">
        <v>0</v>
      </c>
      <c r="T40" s="78">
        <f>SUMPRODUCT(LTA!F40:AJ40,LTA!F$101:AJ$101,LTA!F$103:AJ$103)</f>
        <v>279.74</v>
      </c>
      <c r="U40" s="78">
        <f>SUMPRODUCT(LTA!F40:AJ40,LTA!F$102:AJ$102,LTA!F$103:AJ$103)</f>
        <v>25.037563000000002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596.27</v>
      </c>
      <c r="AB40" s="117">
        <f>-STOA!N40</f>
        <v>0</v>
      </c>
      <c r="AC40">
        <f t="shared" si="0"/>
        <v>15.371235246256743</v>
      </c>
      <c r="AD40">
        <f t="shared" si="1"/>
        <v>1399.8951516963018</v>
      </c>
      <c r="AE40">
        <f>'IDT-1'!B40</f>
        <v>0</v>
      </c>
      <c r="AF40" s="26"/>
      <c r="AG40">
        <f t="shared" si="2"/>
        <v>1399.8951516963018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-165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14.406447407407406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2.0000000000000004E-2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527.00309186404525</v>
      </c>
      <c r="P41" s="77">
        <v>57.990000000000009</v>
      </c>
      <c r="Q41" s="77">
        <v>14.5</v>
      </c>
      <c r="R41" s="80">
        <v>46.5</v>
      </c>
      <c r="S41" s="80">
        <v>0</v>
      </c>
      <c r="T41" s="78">
        <f>SUMPRODUCT(LTA!F41:AJ41,LTA!F$101:AJ$101,LTA!F$103:AJ$103)</f>
        <v>305.31</v>
      </c>
      <c r="U41" s="78">
        <f>SUMPRODUCT(LTA!F41:AJ41,LTA!F$102:AJ$102,LTA!F$103:AJ$103)</f>
        <v>25.047563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611.66999999999996</v>
      </c>
      <c r="AB41" s="117">
        <f>-STOA!N41</f>
        <v>0</v>
      </c>
      <c r="AC41">
        <f t="shared" si="0"/>
        <v>15.750662176372964</v>
      </c>
      <c r="AD41">
        <f t="shared" si="1"/>
        <v>1422.5436400950796</v>
      </c>
      <c r="AE41">
        <f>'IDT-1'!B41</f>
        <v>0</v>
      </c>
      <c r="AF41" s="26"/>
      <c r="AG41">
        <f t="shared" si="2"/>
        <v>1422.5436400950796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-175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14.406447407407406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2.0000000000000004E-2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527.65745378423776</v>
      </c>
      <c r="P42" s="77">
        <v>57.99</v>
      </c>
      <c r="Q42" s="77">
        <v>14.5</v>
      </c>
      <c r="R42" s="80">
        <v>46.5</v>
      </c>
      <c r="S42" s="80">
        <v>0</v>
      </c>
      <c r="T42" s="78">
        <f>SUMPRODUCT(LTA!F42:AJ42,LTA!F$101:AJ$101,LTA!F$103:AJ$103)</f>
        <v>325.56000000000006</v>
      </c>
      <c r="U42" s="78">
        <f>SUMPRODUCT(LTA!F42:AJ42,LTA!F$102:AJ$102,LTA!F$103:AJ$103)</f>
        <v>25.157563000000003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617.27</v>
      </c>
      <c r="AB42" s="117">
        <f>-STOA!N42</f>
        <v>0</v>
      </c>
      <c r="AC42">
        <f t="shared" si="0"/>
        <v>16.029259198881636</v>
      </c>
      <c r="AD42">
        <f t="shared" si="1"/>
        <v>1443.8794049927635</v>
      </c>
      <c r="AE42">
        <f>'IDT-1'!B42</f>
        <v>0</v>
      </c>
      <c r="AF42" s="26"/>
      <c r="AG42">
        <f t="shared" si="2"/>
        <v>1443.8794049927635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-180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14.406447407407406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2.0000000000000004E-2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529.50059301236058</v>
      </c>
      <c r="P43" s="77">
        <v>57.99</v>
      </c>
      <c r="Q43" s="77">
        <v>14.5</v>
      </c>
      <c r="R43" s="80">
        <v>46.5</v>
      </c>
      <c r="S43" s="80">
        <v>0</v>
      </c>
      <c r="T43" s="78">
        <f>SUMPRODUCT(LTA!F43:AJ43,LTA!F$101:AJ$101,LTA!F$103:AJ$103)</f>
        <v>340.36</v>
      </c>
      <c r="U43" s="78">
        <f>SUMPRODUCT(LTA!F43:AJ43,LTA!F$102:AJ$102,LTA!F$103:AJ$103)</f>
        <v>23.937563000000001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-32</v>
      </c>
      <c r="AA43" s="117">
        <f>STOA!H43</f>
        <v>624.27</v>
      </c>
      <c r="AB43" s="117">
        <f>-STOA!N43</f>
        <v>0</v>
      </c>
      <c r="AC43">
        <f t="shared" si="0"/>
        <v>16.049020273645208</v>
      </c>
      <c r="AD43">
        <f t="shared" si="1"/>
        <v>1486.2827831461227</v>
      </c>
      <c r="AE43">
        <f>'IDT-1'!B43</f>
        <v>0</v>
      </c>
      <c r="AF43" s="26"/>
      <c r="AG43">
        <f t="shared" si="2"/>
        <v>1486.2827831461227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-128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14.406447407407406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2.0000000000000004E-2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519.71830025195129</v>
      </c>
      <c r="P44" s="77">
        <v>57.99</v>
      </c>
      <c r="Q44" s="77">
        <v>14.49715239591516</v>
      </c>
      <c r="R44" s="80">
        <v>46.5</v>
      </c>
      <c r="S44" s="80">
        <v>0</v>
      </c>
      <c r="T44" s="78">
        <f>SUMPRODUCT(LTA!F44:AJ44,LTA!F$101:AJ$101,LTA!F$103:AJ$103)</f>
        <v>342.66999999999996</v>
      </c>
      <c r="U44" s="78">
        <f>SUMPRODUCT(LTA!F44:AJ44,LTA!F$102:AJ$102,LTA!F$103:AJ$103)</f>
        <v>24.057562999999998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-54</v>
      </c>
      <c r="AA44" s="117">
        <f>STOA!H44</f>
        <v>631.27</v>
      </c>
      <c r="AB44" s="117">
        <f>-STOA!N44</f>
        <v>0</v>
      </c>
      <c r="AC44">
        <f t="shared" si="0"/>
        <v>16.010382528348877</v>
      </c>
      <c r="AD44">
        <f t="shared" si="1"/>
        <v>1489.9662805269249</v>
      </c>
      <c r="AE44">
        <f>'IDT-1'!B44</f>
        <v>0</v>
      </c>
      <c r="AF44" s="26"/>
      <c r="AG44">
        <f t="shared" si="2"/>
        <v>1489.9662805269249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-102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14.406447407407406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2.0000000000000004E-2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521.2306340322159</v>
      </c>
      <c r="P45" s="77">
        <v>57.99</v>
      </c>
      <c r="Q45" s="77">
        <v>14.49715239591516</v>
      </c>
      <c r="R45" s="80">
        <v>46.5</v>
      </c>
      <c r="S45" s="80">
        <v>0</v>
      </c>
      <c r="T45" s="78">
        <f>SUMPRODUCT(LTA!F45:AJ45,LTA!F$101:AJ$101,LTA!F$103:AJ$103)</f>
        <v>345.70000000000005</v>
      </c>
      <c r="U45" s="78">
        <f>SUMPRODUCT(LTA!F45:AJ45,LTA!F$102:AJ$102,LTA!F$103:AJ$103)</f>
        <v>24.127563000000002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-66</v>
      </c>
      <c r="AA45" s="117">
        <f>STOA!H45</f>
        <v>633.37</v>
      </c>
      <c r="AB45" s="117">
        <f>-STOA!N45</f>
        <v>0</v>
      </c>
      <c r="AC45">
        <f t="shared" si="0"/>
        <v>15.820863494993739</v>
      </c>
      <c r="AD45">
        <f t="shared" si="1"/>
        <v>1524.8681333405448</v>
      </c>
      <c r="AE45">
        <f>'IDT-1'!B45</f>
        <v>0</v>
      </c>
      <c r="AF45" s="26"/>
      <c r="AG45">
        <f t="shared" si="2"/>
        <v>1524.8681333405448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-62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14.406050520059434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2.0000000000000004E-2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519.22542696121604</v>
      </c>
      <c r="P46" s="77">
        <v>57.99</v>
      </c>
      <c r="Q46" s="77">
        <v>14.49715239591516</v>
      </c>
      <c r="R46" s="80">
        <v>46.5</v>
      </c>
      <c r="S46" s="80">
        <v>0</v>
      </c>
      <c r="T46" s="78">
        <f>SUMPRODUCT(LTA!F46:AJ46,LTA!F$101:AJ$101,LTA!F$103:AJ$103)</f>
        <v>355.96999999999997</v>
      </c>
      <c r="U46" s="78">
        <f>SUMPRODUCT(LTA!F46:AJ46,LTA!F$102:AJ$102,LTA!F$103:AJ$103)</f>
        <v>24.207563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-63</v>
      </c>
      <c r="AA46" s="117">
        <f>STOA!H46</f>
        <v>634.77</v>
      </c>
      <c r="AB46" s="117">
        <f>-STOA!N46</f>
        <v>0</v>
      </c>
      <c r="AC46">
        <f t="shared" si="0"/>
        <v>15.8622235425493</v>
      </c>
      <c r="AD46">
        <f t="shared" si="1"/>
        <v>1539.5711693346411</v>
      </c>
      <c r="AE46">
        <f>'IDT-1'!B46</f>
        <v>0</v>
      </c>
      <c r="AF46" s="26"/>
      <c r="AG46">
        <f t="shared" si="2"/>
        <v>1539.5711693346411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-60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14.406050520059434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2.0000000000000004E-2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512.29844525677595</v>
      </c>
      <c r="P47" s="77">
        <v>57.99</v>
      </c>
      <c r="Q47" s="77">
        <v>14.49715239591516</v>
      </c>
      <c r="R47" s="80">
        <v>46.5</v>
      </c>
      <c r="S47" s="80">
        <v>0</v>
      </c>
      <c r="T47" s="78">
        <f>SUMPRODUCT(LTA!F47:AJ47,LTA!F$101:AJ$101,LTA!F$103:AJ$103)</f>
        <v>357.16</v>
      </c>
      <c r="U47" s="78">
        <f>SUMPRODUCT(LTA!F47:AJ47,LTA!F$102:AJ$102,LTA!F$103:AJ$103)</f>
        <v>26.117563000000004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-46</v>
      </c>
      <c r="AA47" s="117">
        <f>STOA!H47</f>
        <v>634.77</v>
      </c>
      <c r="AB47" s="117">
        <f>-STOA!N47</f>
        <v>0</v>
      </c>
      <c r="AC47">
        <f t="shared" si="0"/>
        <v>15.695374190717301</v>
      </c>
      <c r="AD47">
        <f t="shared" si="1"/>
        <v>1550.9110369820332</v>
      </c>
      <c r="AE47">
        <f>'IDT-1'!B47</f>
        <v>0</v>
      </c>
      <c r="AF47" s="26"/>
      <c r="AG47">
        <f t="shared" si="2"/>
        <v>1550.9110369820332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-62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14.406050520059434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2.0000000000000004E-2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487.16267975677601</v>
      </c>
      <c r="P48" s="77">
        <v>57.99</v>
      </c>
      <c r="Q48" s="77">
        <v>14.49715239591516</v>
      </c>
      <c r="R48" s="80">
        <v>46.5</v>
      </c>
      <c r="S48" s="80">
        <v>0</v>
      </c>
      <c r="T48" s="78">
        <f>SUMPRODUCT(LTA!F48:AJ48,LTA!F$101:AJ$101,LTA!F$103:AJ$103)</f>
        <v>357.58</v>
      </c>
      <c r="U48" s="78">
        <f>SUMPRODUCT(LTA!F48:AJ48,LTA!F$102:AJ$102,LTA!F$103:AJ$103)</f>
        <v>25.757563000000001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-32</v>
      </c>
      <c r="AA48" s="117">
        <f>STOA!H48</f>
        <v>638.27</v>
      </c>
      <c r="AB48" s="117">
        <f>-STOA!N48</f>
        <v>0</v>
      </c>
      <c r="AC48">
        <f t="shared" si="0"/>
        <v>15.248041756173636</v>
      </c>
      <c r="AD48">
        <f t="shared" si="1"/>
        <v>1558.782603916577</v>
      </c>
      <c r="AE48">
        <f>'IDT-1'!B48</f>
        <v>0</v>
      </c>
      <c r="AF48" s="26"/>
      <c r="AG48">
        <f t="shared" si="2"/>
        <v>1558.782603916577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-47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14.406050520059434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2.0000000000000004E-2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477.07576222794796</v>
      </c>
      <c r="P49" s="77">
        <v>57.99</v>
      </c>
      <c r="Q49" s="77">
        <v>14.49715239591516</v>
      </c>
      <c r="R49" s="80">
        <v>46.5</v>
      </c>
      <c r="S49" s="80">
        <v>0</v>
      </c>
      <c r="T49" s="78">
        <f>SUMPRODUCT(LTA!F49:AJ49,LTA!F$101:AJ$101,LTA!F$103:AJ$103)</f>
        <v>358.6</v>
      </c>
      <c r="U49" s="78">
        <f>SUMPRODUCT(LTA!F49:AJ49,LTA!F$102:AJ$102,LTA!F$103:AJ$103)</f>
        <v>25.987563000000002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-37</v>
      </c>
      <c r="AA49" s="117">
        <f>STOA!H49</f>
        <v>638.27</v>
      </c>
      <c r="AB49" s="117">
        <f>-STOA!N49</f>
        <v>0</v>
      </c>
      <c r="AC49">
        <f t="shared" si="0"/>
        <v>15.063739351653606</v>
      </c>
      <c r="AD49">
        <f t="shared" si="1"/>
        <v>1562.1299887922689</v>
      </c>
      <c r="AE49">
        <f>'IDT-1'!B49</f>
        <v>0</v>
      </c>
      <c r="AF49" s="26"/>
      <c r="AG49">
        <f t="shared" si="2"/>
        <v>1562.1299887922689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14.406050520059434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2.0000000000000004E-2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476.94892655424132</v>
      </c>
      <c r="P50" s="77">
        <v>57.99</v>
      </c>
      <c r="Q50" s="77">
        <v>14.49715239591516</v>
      </c>
      <c r="R50" s="80">
        <v>46.5</v>
      </c>
      <c r="S50" s="80">
        <v>0</v>
      </c>
      <c r="T50" s="78">
        <f>SUMPRODUCT(LTA!F50:AJ50,LTA!F$101:AJ$101,LTA!F$103:AJ$103)</f>
        <v>359.58</v>
      </c>
      <c r="U50" s="78">
        <f>SUMPRODUCT(LTA!F50:AJ50,LTA!F$102:AJ$102,LTA!F$103:AJ$103)</f>
        <v>25.907563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-44</v>
      </c>
      <c r="AA50" s="117">
        <f>STOA!H50</f>
        <v>638.27</v>
      </c>
      <c r="AB50" s="117">
        <f>-STOA!N50</f>
        <v>0</v>
      </c>
      <c r="AC50">
        <f t="shared" si="0"/>
        <v>15.106055707813766</v>
      </c>
      <c r="AD50">
        <f t="shared" si="1"/>
        <v>1558.860836762402</v>
      </c>
      <c r="AE50">
        <f>'IDT-1'!B50</f>
        <v>0</v>
      </c>
      <c r="AF50" s="26"/>
      <c r="AG50">
        <f t="shared" si="2"/>
        <v>1558.860836762402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-27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14.406050520059434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2.0000000000000004E-2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472.00363260631087</v>
      </c>
      <c r="P51" s="77">
        <v>57.99</v>
      </c>
      <c r="Q51" s="77">
        <v>14.49715239591516</v>
      </c>
      <c r="R51" s="80">
        <v>46.5</v>
      </c>
      <c r="S51" s="80">
        <v>0</v>
      </c>
      <c r="T51" s="78">
        <f>SUMPRODUCT(LTA!F51:AJ51,LTA!F$101:AJ$101,LTA!F$103:AJ$103)</f>
        <v>360.68</v>
      </c>
      <c r="U51" s="78">
        <f>SUMPRODUCT(LTA!F51:AJ51,LTA!F$102:AJ$102,LTA!F$103:AJ$103)</f>
        <v>26.197562999999999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-49</v>
      </c>
      <c r="AA51" s="117">
        <f>STOA!H51</f>
        <v>638.27</v>
      </c>
      <c r="AB51" s="117">
        <f>-STOA!N51</f>
        <v>0</v>
      </c>
      <c r="AC51">
        <f t="shared" si="0"/>
        <v>14.879450315583684</v>
      </c>
      <c r="AD51">
        <f t="shared" si="1"/>
        <v>1577.5321482067018</v>
      </c>
      <c r="AE51">
        <f>'IDT-1'!B51</f>
        <v>0</v>
      </c>
      <c r="AF51" s="26"/>
      <c r="AG51">
        <f t="shared" si="2"/>
        <v>1577.5321482067018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14.406050520059434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2.0000000000000004E-2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472.00363260631087</v>
      </c>
      <c r="P52" s="77">
        <v>57.99</v>
      </c>
      <c r="Q52" s="77">
        <v>14.49715239591516</v>
      </c>
      <c r="R52" s="80">
        <v>46.5</v>
      </c>
      <c r="S52" s="80">
        <v>0</v>
      </c>
      <c r="T52" s="78">
        <f>SUMPRODUCT(LTA!F52:AJ52,LTA!F$101:AJ$101,LTA!F$103:AJ$103)</f>
        <v>362.87</v>
      </c>
      <c r="U52" s="78">
        <f>SUMPRODUCT(LTA!F52:AJ52,LTA!F$102:AJ$102,LTA!F$103:AJ$103)</f>
        <v>28.127563000000002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-60</v>
      </c>
      <c r="AA52" s="117">
        <f>STOA!H52</f>
        <v>640.37</v>
      </c>
      <c r="AB52" s="117">
        <f>-STOA!N52</f>
        <v>0</v>
      </c>
      <c r="AC52">
        <f t="shared" si="0"/>
        <v>15.031845718327832</v>
      </c>
      <c r="AD52">
        <f t="shared" si="1"/>
        <v>1572.5997528039577</v>
      </c>
      <c r="AE52">
        <f>'IDT-1'!B52</f>
        <v>0</v>
      </c>
      <c r="AF52" s="26"/>
      <c r="AG52">
        <f t="shared" si="2"/>
        <v>1572.5997528039577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14.406050520059434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2.0000000000000004E-2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479.24364352774091</v>
      </c>
      <c r="P53" s="77">
        <v>57.99</v>
      </c>
      <c r="Q53" s="77">
        <v>14.49715239591516</v>
      </c>
      <c r="R53" s="80">
        <v>46.5</v>
      </c>
      <c r="S53" s="80">
        <v>0</v>
      </c>
      <c r="T53" s="78">
        <f>SUMPRODUCT(LTA!F53:AJ53,LTA!F$101:AJ$101,LTA!F$103:AJ$103)</f>
        <v>362.84000000000003</v>
      </c>
      <c r="U53" s="78">
        <f>SUMPRODUCT(LTA!F53:AJ53,LTA!F$102:AJ$102,LTA!F$103:AJ$103)</f>
        <v>27.967562999999998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-65</v>
      </c>
      <c r="AA53" s="117">
        <f>STOA!H53</f>
        <v>640.37</v>
      </c>
      <c r="AB53" s="117">
        <f>-STOA!N53</f>
        <v>0</v>
      </c>
      <c r="AC53">
        <f t="shared" si="0"/>
        <v>15.395742150191056</v>
      </c>
      <c r="AD53">
        <f t="shared" si="1"/>
        <v>1545.2858672935242</v>
      </c>
      <c r="AE53">
        <f>'IDT-1'!B53</f>
        <v>0</v>
      </c>
      <c r="AF53" s="26"/>
      <c r="AG53">
        <f t="shared" si="2"/>
        <v>1545.2858672935242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-29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14.406050520059434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2.0000000000000004E-2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487.65029065651129</v>
      </c>
      <c r="P54" s="77">
        <v>57.99</v>
      </c>
      <c r="Q54" s="77">
        <v>14.5</v>
      </c>
      <c r="R54" s="80">
        <v>46.5</v>
      </c>
      <c r="S54" s="80">
        <v>0</v>
      </c>
      <c r="T54" s="78">
        <f>SUMPRODUCT(LTA!F54:AJ54,LTA!F$101:AJ$101,LTA!F$103:AJ$103)</f>
        <v>363.24</v>
      </c>
      <c r="U54" s="78">
        <f>SUMPRODUCT(LTA!F54:AJ54,LTA!F$102:AJ$102,LTA!F$103:AJ$103)</f>
        <v>27.867563000000001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-77</v>
      </c>
      <c r="AA54" s="117">
        <f>STOA!H54</f>
        <v>640.37</v>
      </c>
      <c r="AB54" s="117">
        <f>-STOA!N54</f>
        <v>0</v>
      </c>
      <c r="AC54">
        <f t="shared" si="0"/>
        <v>15.632191999239701</v>
      </c>
      <c r="AD54">
        <f t="shared" si="1"/>
        <v>1535.7589121773312</v>
      </c>
      <c r="AE54">
        <f>'IDT-1'!B54</f>
        <v>0</v>
      </c>
      <c r="AF54" s="26"/>
      <c r="AG54">
        <f t="shared" si="2"/>
        <v>1535.7589121773312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-35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14.406050520059434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2.0000000000000004E-2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504.70118976286687</v>
      </c>
      <c r="P55" s="77">
        <v>57.990000000000009</v>
      </c>
      <c r="Q55" s="77">
        <v>14.5</v>
      </c>
      <c r="R55" s="80">
        <v>46.5</v>
      </c>
      <c r="S55" s="80">
        <v>0</v>
      </c>
      <c r="T55" s="78">
        <f>SUMPRODUCT(LTA!F55:AJ55,LTA!F$101:AJ$101,LTA!F$103:AJ$103)</f>
        <v>363.31</v>
      </c>
      <c r="U55" s="78">
        <f>SUMPRODUCT(LTA!F55:AJ55,LTA!F$102:AJ$102,LTA!F$103:AJ$103)</f>
        <v>27.757563000000001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-107</v>
      </c>
      <c r="AA55" s="117">
        <f>STOA!H55</f>
        <v>640.37</v>
      </c>
      <c r="AB55" s="117">
        <f>-STOA!N55</f>
        <v>0</v>
      </c>
      <c r="AC55">
        <f t="shared" si="0"/>
        <v>16.119256757219048</v>
      </c>
      <c r="AD55">
        <f t="shared" si="1"/>
        <v>1514.2827465257071</v>
      </c>
      <c r="AE55">
        <f>'IDT-1'!B55</f>
        <v>0</v>
      </c>
      <c r="AF55" s="26"/>
      <c r="AG55">
        <f t="shared" si="2"/>
        <v>1514.2827465257071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-43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14.406050520059434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2.0000000000000004E-2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494.86883298125719</v>
      </c>
      <c r="P56" s="77">
        <v>57.990000000000009</v>
      </c>
      <c r="Q56" s="77">
        <v>14.5</v>
      </c>
      <c r="R56" s="80">
        <v>46.5</v>
      </c>
      <c r="S56" s="80">
        <v>0</v>
      </c>
      <c r="T56" s="78">
        <f>SUMPRODUCT(LTA!F56:AJ56,LTA!F$101:AJ$101,LTA!F$103:AJ$103)</f>
        <v>363.25</v>
      </c>
      <c r="U56" s="78">
        <f>SUMPRODUCT(LTA!F56:AJ56,LTA!F$102:AJ$102,LTA!F$103:AJ$103)</f>
        <v>27.907563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-127</v>
      </c>
      <c r="AA56" s="117">
        <f>STOA!H56</f>
        <v>640.37</v>
      </c>
      <c r="AB56" s="117">
        <f>-STOA!N56</f>
        <v>0</v>
      </c>
      <c r="AC56">
        <f t="shared" si="0"/>
        <v>16.166695930373816</v>
      </c>
      <c r="AD56">
        <f t="shared" si="1"/>
        <v>1489.4929505709429</v>
      </c>
      <c r="AE56">
        <f>'IDT-1'!B56</f>
        <v>0</v>
      </c>
      <c r="AF56" s="26"/>
      <c r="AG56">
        <f t="shared" si="2"/>
        <v>1489.4929505709429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-38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14.406050520059434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2.0000000000000004E-2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489.24720830730382</v>
      </c>
      <c r="P57" s="77">
        <v>58</v>
      </c>
      <c r="Q57" s="77">
        <v>14.94</v>
      </c>
      <c r="R57" s="80">
        <v>46.5</v>
      </c>
      <c r="S57" s="80">
        <v>0</v>
      </c>
      <c r="T57" s="78">
        <f>SUMPRODUCT(LTA!F57:AJ57,LTA!F$101:AJ$101,LTA!F$103:AJ$103)</f>
        <v>361.90000000000003</v>
      </c>
      <c r="U57" s="78">
        <f>SUMPRODUCT(LTA!F57:AJ57,LTA!F$102:AJ$102,LTA!F$103:AJ$103)</f>
        <v>28.097563000000001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-116</v>
      </c>
      <c r="AA57" s="117">
        <f>STOA!H57</f>
        <v>640.37</v>
      </c>
      <c r="AB57" s="117">
        <f>-STOA!N57</f>
        <v>0</v>
      </c>
      <c r="AC57">
        <f t="shared" si="0"/>
        <v>16.004440102976684</v>
      </c>
      <c r="AD57">
        <f t="shared" si="1"/>
        <v>1495.3235817243867</v>
      </c>
      <c r="AE57">
        <f>'IDT-1'!B57</f>
        <v>0</v>
      </c>
      <c r="AF57" s="26"/>
      <c r="AG57">
        <f t="shared" si="2"/>
        <v>1495.3235817243867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14.406050520059434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2.0000000000000004E-2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493.52549032822907</v>
      </c>
      <c r="P58" s="77">
        <v>58</v>
      </c>
      <c r="Q58" s="77">
        <v>14.94</v>
      </c>
      <c r="R58" s="80">
        <v>46.5</v>
      </c>
      <c r="S58" s="80">
        <v>0</v>
      </c>
      <c r="T58" s="78">
        <f>SUMPRODUCT(LTA!F58:AJ58,LTA!F$101:AJ$101,LTA!F$103:AJ$103)</f>
        <v>361.28999999999996</v>
      </c>
      <c r="U58" s="78">
        <f>SUMPRODUCT(LTA!F58:AJ58,LTA!F$102:AJ$102,LTA!F$103:AJ$103)</f>
        <v>27.917563000000001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-101</v>
      </c>
      <c r="AA58" s="117">
        <f>STOA!H58</f>
        <v>640.37</v>
      </c>
      <c r="AB58" s="117">
        <f>-STOA!N58</f>
        <v>0</v>
      </c>
      <c r="AC58">
        <f t="shared" si="0"/>
        <v>15.804305669183746</v>
      </c>
      <c r="AD58">
        <f t="shared" si="1"/>
        <v>1525.0119981791047</v>
      </c>
      <c r="AE58">
        <f>'IDT-1'!B58</f>
        <v>0</v>
      </c>
      <c r="AF58" s="26"/>
      <c r="AG58">
        <f t="shared" si="2"/>
        <v>1525.0119981791047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14.406050520059434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2.0000000000000004E-2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531.61716357123134</v>
      </c>
      <c r="P59" s="77">
        <v>56.003414634146338</v>
      </c>
      <c r="Q59" s="77">
        <v>15.435151919866444</v>
      </c>
      <c r="R59" s="80">
        <v>46.5</v>
      </c>
      <c r="S59" s="80">
        <v>0</v>
      </c>
      <c r="T59" s="78">
        <f>SUMPRODUCT(LTA!F59:AJ59,LTA!F$101:AJ$101,LTA!F$103:AJ$103)</f>
        <v>361.55</v>
      </c>
      <c r="U59" s="78">
        <f>SUMPRODUCT(LTA!F59:AJ59,LTA!F$102:AJ$102,LTA!F$103:AJ$103)</f>
        <v>27.767563000000003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-95</v>
      </c>
      <c r="AA59" s="117">
        <f>STOA!H59</f>
        <v>634.77</v>
      </c>
      <c r="AB59" s="117">
        <f>-STOA!N59</f>
        <v>0</v>
      </c>
      <c r="AC59">
        <f t="shared" si="0"/>
        <v>16.379844115152121</v>
      </c>
      <c r="AD59">
        <f t="shared" si="1"/>
        <v>1521.5366995301515</v>
      </c>
      <c r="AE59">
        <f>'IDT-1'!B59</f>
        <v>0</v>
      </c>
      <c r="AF59" s="26"/>
      <c r="AG59">
        <f t="shared" si="2"/>
        <v>1521.5366995301515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-66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14.406050520059434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2.0000000000000004E-2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537.02436710532606</v>
      </c>
      <c r="P60" s="77">
        <v>56.003414634146338</v>
      </c>
      <c r="Q60" s="77">
        <v>15.449999999999998</v>
      </c>
      <c r="R60" s="80">
        <v>46.5</v>
      </c>
      <c r="S60" s="80">
        <v>0</v>
      </c>
      <c r="T60" s="78">
        <f>SUMPRODUCT(LTA!F60:AJ60,LTA!F$101:AJ$101,LTA!F$103:AJ$103)</f>
        <v>361.52</v>
      </c>
      <c r="U60" s="78">
        <f>SUMPRODUCT(LTA!F60:AJ60,LTA!F$102:AJ$102,LTA!F$103:AJ$103)</f>
        <v>27.867563000000001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-90</v>
      </c>
      <c r="AA60" s="117">
        <f>STOA!H60</f>
        <v>632.66999999999996</v>
      </c>
      <c r="AB60" s="117">
        <f>-STOA!N60</f>
        <v>0</v>
      </c>
      <c r="AC60">
        <f t="shared" si="0"/>
        <v>16.241009746435616</v>
      </c>
      <c r="AD60">
        <f t="shared" si="1"/>
        <v>1544.0675855130964</v>
      </c>
      <c r="AE60">
        <f>'IDT-1'!B60</f>
        <v>0</v>
      </c>
      <c r="AF60" s="26"/>
      <c r="AG60">
        <f t="shared" si="2"/>
        <v>1544.0675855130964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-52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14.406050520059434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2.0000000000000004E-2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550.93148688077065</v>
      </c>
      <c r="P61" s="77">
        <v>110.87</v>
      </c>
      <c r="Q61" s="77">
        <v>15.449999999999998</v>
      </c>
      <c r="R61" s="80">
        <v>46.5</v>
      </c>
      <c r="S61" s="80">
        <v>0</v>
      </c>
      <c r="T61" s="78">
        <f>SUMPRODUCT(LTA!F61:AJ61,LTA!F$101:AJ$101,LTA!F$103:AJ$103)</f>
        <v>360.4</v>
      </c>
      <c r="U61" s="78">
        <f>SUMPRODUCT(LTA!F61:AJ61,LTA!F$102:AJ$102,LTA!F$103:AJ$103)</f>
        <v>27.917563000000001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-89</v>
      </c>
      <c r="AA61" s="117">
        <f>STOA!H61</f>
        <v>631.27</v>
      </c>
      <c r="AB61" s="117">
        <f>-STOA!N61</f>
        <v>0</v>
      </c>
      <c r="AC61">
        <f t="shared" si="0"/>
        <v>17.659026338765401</v>
      </c>
      <c r="AD61">
        <f t="shared" si="1"/>
        <v>1514.9532740620646</v>
      </c>
      <c r="AE61">
        <f>'IDT-1'!B61</f>
        <v>0</v>
      </c>
      <c r="AF61" s="26"/>
      <c r="AG61">
        <f t="shared" si="2"/>
        <v>1514.9532740620646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-147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14.406050520059434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2.0000000000000004E-2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558.70881242865005</v>
      </c>
      <c r="P62" s="77">
        <v>118.05</v>
      </c>
      <c r="Q62" s="77">
        <v>15.449999999999998</v>
      </c>
      <c r="R62" s="80">
        <v>46.5</v>
      </c>
      <c r="S62" s="80">
        <v>0</v>
      </c>
      <c r="T62" s="78">
        <f>SUMPRODUCT(LTA!F62:AJ62,LTA!F$101:AJ$101,LTA!F$103:AJ$103)</f>
        <v>353.17</v>
      </c>
      <c r="U62" s="78">
        <f>SUMPRODUCT(LTA!F62:AJ62,LTA!F$102:AJ$102,LTA!F$103:AJ$103)</f>
        <v>27.987563000000002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-88</v>
      </c>
      <c r="AA62" s="117">
        <f>STOA!H62</f>
        <v>627.77</v>
      </c>
      <c r="AB62" s="117">
        <f>-STOA!N62</f>
        <v>0</v>
      </c>
      <c r="AC62">
        <f t="shared" si="0"/>
        <v>17.679086548542351</v>
      </c>
      <c r="AD62">
        <f t="shared" si="1"/>
        <v>1521.2305394001671</v>
      </c>
      <c r="AE62">
        <f>'IDT-1'!B62</f>
        <v>0</v>
      </c>
      <c r="AF62" s="26"/>
      <c r="AG62">
        <f t="shared" si="2"/>
        <v>1521.2305394001671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-146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14.406050520059434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2.0000000000000004E-2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560.6033702652054</v>
      </c>
      <c r="P63" s="77">
        <v>118.05</v>
      </c>
      <c r="Q63" s="77">
        <v>15.432975318164287</v>
      </c>
      <c r="R63" s="80">
        <v>46.5</v>
      </c>
      <c r="S63" s="80">
        <v>0</v>
      </c>
      <c r="T63" s="78">
        <f>SUMPRODUCT(LTA!F63:AJ63,LTA!F$101:AJ$101,LTA!F$103:AJ$103)</f>
        <v>350.10999999999996</v>
      </c>
      <c r="U63" s="78">
        <f>SUMPRODUCT(LTA!F63:AJ63,LTA!F$102:AJ$102,LTA!F$103:AJ$103)</f>
        <v>30.651603000000001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-84</v>
      </c>
      <c r="AA63" s="117">
        <f>STOA!H63</f>
        <v>615.87</v>
      </c>
      <c r="AB63" s="117">
        <f>-STOA!N63</f>
        <v>0</v>
      </c>
      <c r="AC63">
        <f t="shared" si="0"/>
        <v>17.756088815225592</v>
      </c>
      <c r="AD63">
        <f t="shared" si="1"/>
        <v>1491.7351102882035</v>
      </c>
      <c r="AE63">
        <f>'IDT-1'!B63</f>
        <v>0</v>
      </c>
      <c r="AF63" s="26"/>
      <c r="AG63">
        <f t="shared" si="2"/>
        <v>1491.7351102882035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-169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14.406050520059434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2.0000000000000004E-2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567.40889213476009</v>
      </c>
      <c r="P64" s="77">
        <v>118.05</v>
      </c>
      <c r="Q64" s="77">
        <v>15.432975318164287</v>
      </c>
      <c r="R64" s="80">
        <v>46.5</v>
      </c>
      <c r="S64" s="80">
        <v>0</v>
      </c>
      <c r="T64" s="78">
        <f>SUMPRODUCT(LTA!F64:AJ64,LTA!F$101:AJ$101,LTA!F$103:AJ$103)</f>
        <v>344.73999999999995</v>
      </c>
      <c r="U64" s="78">
        <f>SUMPRODUCT(LTA!F64:AJ64,LTA!F$102:AJ$102,LTA!F$103:AJ$103)</f>
        <v>33.121603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-66</v>
      </c>
      <c r="AA64" s="117">
        <f>STOA!H64</f>
        <v>606.77</v>
      </c>
      <c r="AB64" s="117">
        <f>-STOA!N64</f>
        <v>0</v>
      </c>
      <c r="AC64">
        <f t="shared" si="0"/>
        <v>17.515058602189377</v>
      </c>
      <c r="AD64">
        <f t="shared" si="1"/>
        <v>1508.7816623707943</v>
      </c>
      <c r="AE64">
        <f>'IDT-1'!B64</f>
        <v>0</v>
      </c>
      <c r="AF64" s="26"/>
      <c r="AG64">
        <f t="shared" si="2"/>
        <v>1508.7816623707943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-165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13.982620857403464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2.0000000000000004E-2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592.77479268417983</v>
      </c>
      <c r="P65" s="77">
        <v>118.05</v>
      </c>
      <c r="Q65" s="77">
        <v>15.432975318164287</v>
      </c>
      <c r="R65" s="80">
        <v>46.5</v>
      </c>
      <c r="S65" s="80">
        <v>0</v>
      </c>
      <c r="T65" s="78">
        <f>SUMPRODUCT(LTA!F65:AJ65,LTA!F$101:AJ$101,LTA!F$103:AJ$103)</f>
        <v>351.97</v>
      </c>
      <c r="U65" s="78">
        <f>SUMPRODUCT(LTA!F65:AJ65,LTA!F$102:AJ$102,LTA!F$103:AJ$103)</f>
        <v>43.201602999999999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-34</v>
      </c>
      <c r="AA65" s="117">
        <f>STOA!H65</f>
        <v>599.77</v>
      </c>
      <c r="AB65" s="117">
        <f>-STOA!N65</f>
        <v>0</v>
      </c>
      <c r="AC65">
        <f t="shared" si="0"/>
        <v>18.109380426703147</v>
      </c>
      <c r="AD65">
        <f t="shared" si="1"/>
        <v>1511.4398114330443</v>
      </c>
      <c r="AE65">
        <f>'IDT-1'!B65</f>
        <v>0</v>
      </c>
      <c r="AF65" s="26"/>
      <c r="AG65">
        <f t="shared" si="2"/>
        <v>1511.4398114330443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-229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13.982620857403464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2.0000000000000004E-2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592.77479268417983</v>
      </c>
      <c r="P66" s="77">
        <v>118.05</v>
      </c>
      <c r="Q66" s="77">
        <v>15.432975318164287</v>
      </c>
      <c r="R66" s="80">
        <v>46.5</v>
      </c>
      <c r="S66" s="80">
        <v>0</v>
      </c>
      <c r="T66" s="78">
        <f>SUMPRODUCT(LTA!F66:AJ66,LTA!F$101:AJ$101,LTA!F$103:AJ$103)</f>
        <v>332.28000000000003</v>
      </c>
      <c r="U66" s="78">
        <f>SUMPRODUCT(LTA!F66:AJ66,LTA!F$102:AJ$102,LTA!F$103:AJ$103)</f>
        <v>45.241603000000005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-11</v>
      </c>
      <c r="AA66" s="117">
        <f>STOA!H66</f>
        <v>591.37</v>
      </c>
      <c r="AB66" s="117">
        <f>-STOA!N66</f>
        <v>0</v>
      </c>
      <c r="AC66">
        <f t="shared" si="0"/>
        <v>17.675943493692657</v>
      </c>
      <c r="AD66">
        <f t="shared" si="1"/>
        <v>1508.8232483660549</v>
      </c>
      <c r="AE66">
        <f>'IDT-1'!B66</f>
        <v>0</v>
      </c>
      <c r="AF66" s="26"/>
      <c r="AG66">
        <f t="shared" si="2"/>
        <v>1508.8232483660549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-229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13.982620857403464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2.0000000000000004E-2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592.87405261979507</v>
      </c>
      <c r="P67" s="77">
        <v>118.12999999999998</v>
      </c>
      <c r="Q67" s="77">
        <v>15.462975365665899</v>
      </c>
      <c r="R67" s="80">
        <v>46.5</v>
      </c>
      <c r="S67" s="80">
        <v>0</v>
      </c>
      <c r="T67" s="78">
        <f>SUMPRODUCT(LTA!F67:AJ67,LTA!F$101:AJ$101,LTA!F$103:AJ$103)</f>
        <v>288.88</v>
      </c>
      <c r="U67" s="78">
        <f>SUMPRODUCT(LTA!F67:AJ67,LTA!F$102:AJ$102,LTA!F$103:AJ$103)</f>
        <v>46.721603000000002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575.27</v>
      </c>
      <c r="AB67" s="117">
        <f>-STOA!N67</f>
        <v>0</v>
      </c>
      <c r="AC67">
        <f t="shared" si="0"/>
        <v>16.92749953844481</v>
      </c>
      <c r="AD67">
        <f t="shared" si="1"/>
        <v>1478.7609523044193</v>
      </c>
      <c r="AE67">
        <f>'IDT-1'!B67</f>
        <v>0</v>
      </c>
      <c r="AF67" s="26"/>
      <c r="AG67">
        <f t="shared" si="2"/>
        <v>1478.7609523044193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-213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13.982620857403464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2.0000000000000004E-2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601.8863320220355</v>
      </c>
      <c r="P68" s="77">
        <v>118.12999999999998</v>
      </c>
      <c r="Q68" s="77">
        <v>15.462975365665899</v>
      </c>
      <c r="R68" s="80">
        <v>46.5</v>
      </c>
      <c r="S68" s="80">
        <v>0</v>
      </c>
      <c r="T68" s="78">
        <f>SUMPRODUCT(LTA!F68:AJ68,LTA!F$101:AJ$101,LTA!F$103:AJ$103)</f>
        <v>258.22000000000003</v>
      </c>
      <c r="U68" s="78">
        <f>SUMPRODUCT(LTA!F68:AJ68,LTA!F$102:AJ$102,LTA!F$103:AJ$103)</f>
        <v>48.221603000000002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564.77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16.551262066918184</v>
      </c>
      <c r="AD68">
        <f t="shared" ref="AD68:AD98" si="4">SUM(B68:AB68,AI68:AR68)-AC68</f>
        <v>1460.4894691781865</v>
      </c>
      <c r="AE68">
        <f>'IDT-1'!B68</f>
        <v>0</v>
      </c>
      <c r="AF68" s="26"/>
      <c r="AG68">
        <f t="shared" ref="AG68:AG98" si="5">SUM(AD68:AF68)+AT68</f>
        <v>1460.4894691781865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-201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13.982620857403464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2.0000000000000004E-2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637.35958002377242</v>
      </c>
      <c r="P69" s="77">
        <v>118.13</v>
      </c>
      <c r="Q69" s="77">
        <v>38.295118983957224</v>
      </c>
      <c r="R69" s="80">
        <v>46.5</v>
      </c>
      <c r="S69" s="80">
        <v>0</v>
      </c>
      <c r="T69" s="78">
        <f>SUMPRODUCT(LTA!F69:AJ69,LTA!F$101:AJ$101,LTA!F$103:AJ$103)</f>
        <v>250.07999999999998</v>
      </c>
      <c r="U69" s="78">
        <f>SUMPRODUCT(LTA!F69:AJ69,LTA!F$102:AJ$102,LTA!F$103:AJ$103)</f>
        <v>33.191603000000001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549.37</v>
      </c>
      <c r="AB69" s="117">
        <f>-STOA!N69</f>
        <v>0</v>
      </c>
      <c r="AC69">
        <f t="shared" si="3"/>
        <v>16.955764828751509</v>
      </c>
      <c r="AD69">
        <f t="shared" si="4"/>
        <v>1453.8203580363815</v>
      </c>
      <c r="AE69">
        <f>'IDT-1'!B69</f>
        <v>0</v>
      </c>
      <c r="AF69" s="26"/>
      <c r="AG69">
        <f t="shared" si="5"/>
        <v>1453.8203580363815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-227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13.982620857403464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2.0000000000000004E-2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640.14412386994081</v>
      </c>
      <c r="P70" s="77">
        <v>118.13</v>
      </c>
      <c r="Q70" s="77">
        <v>38.295118983957224</v>
      </c>
      <c r="R70" s="80">
        <v>46.5</v>
      </c>
      <c r="S70" s="80">
        <v>0</v>
      </c>
      <c r="T70" s="78">
        <f>SUMPRODUCT(LTA!F70:AJ70,LTA!F$101:AJ$101,LTA!F$103:AJ$103)</f>
        <v>229.29</v>
      </c>
      <c r="U70" s="78">
        <f>SUMPRODUCT(LTA!F70:AJ70,LTA!F$102:AJ$102,LTA!F$103:AJ$103)</f>
        <v>34.671603000000005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531.87</v>
      </c>
      <c r="AB70" s="117">
        <f>-STOA!N70</f>
        <v>0</v>
      </c>
      <c r="AC70">
        <f t="shared" si="3"/>
        <v>16.327850096276567</v>
      </c>
      <c r="AD70">
        <f t="shared" si="4"/>
        <v>1457.4228166150251</v>
      </c>
      <c r="AE70">
        <f>'IDT-1'!B70</f>
        <v>0</v>
      </c>
      <c r="AF70" s="26"/>
      <c r="AG70">
        <f t="shared" si="5"/>
        <v>1457.4228166150251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-190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13.145911989795918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2.0000000000000004E-2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651.57271837049552</v>
      </c>
      <c r="P71" s="77">
        <v>118.13</v>
      </c>
      <c r="Q71" s="77">
        <v>38.295118983957224</v>
      </c>
      <c r="R71" s="80">
        <v>43.65</v>
      </c>
      <c r="S71" s="80">
        <v>0</v>
      </c>
      <c r="T71" s="78">
        <f>SUMPRODUCT(LTA!F71:AJ71,LTA!F$101:AJ$101,LTA!F$103:AJ$103)</f>
        <v>200.12</v>
      </c>
      <c r="U71" s="78">
        <f>SUMPRODUCT(LTA!F71:AJ71,LTA!F$102:AJ$102,LTA!F$103:AJ$103)</f>
        <v>36.431602999999996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519.27</v>
      </c>
      <c r="AB71" s="117">
        <f>-STOA!N71</f>
        <v>0</v>
      </c>
      <c r="AC71">
        <f t="shared" si="3"/>
        <v>15.786424991702836</v>
      </c>
      <c r="AD71">
        <f t="shared" si="4"/>
        <v>1454.6961273525458</v>
      </c>
      <c r="AE71">
        <f>'IDT-1'!B71</f>
        <v>14</v>
      </c>
      <c r="AF71" s="26"/>
      <c r="AG71">
        <f t="shared" si="5"/>
        <v>1468.6961273525458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-161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13.145911989795918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2.0000000000000004E-2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651.57271837049552</v>
      </c>
      <c r="P72" s="77">
        <v>118.13</v>
      </c>
      <c r="Q72" s="77">
        <v>38.295119668404865</v>
      </c>
      <c r="R72" s="80">
        <v>32.049999999999997</v>
      </c>
      <c r="S72" s="80">
        <v>0</v>
      </c>
      <c r="T72" s="78">
        <f>SUMPRODUCT(LTA!F72:AJ72,LTA!F$101:AJ$101,LTA!F$103:AJ$103)</f>
        <v>145.63</v>
      </c>
      <c r="U72" s="78">
        <f>SUMPRODUCT(LTA!F72:AJ72,LTA!F$102:AJ$102,LTA!F$103:AJ$103)</f>
        <v>84.891603000000003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506.66999999999996</v>
      </c>
      <c r="AB72" s="117">
        <f>-STOA!N72</f>
        <v>0</v>
      </c>
      <c r="AC72">
        <f t="shared" si="3"/>
        <v>14.890053943650106</v>
      </c>
      <c r="AD72">
        <f t="shared" si="4"/>
        <v>1496.362499085046</v>
      </c>
      <c r="AE72">
        <f>'IDT-1'!B72</f>
        <v>0</v>
      </c>
      <c r="AF72" s="26"/>
      <c r="AG72">
        <f t="shared" si="5"/>
        <v>1496.362499085046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-90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13.145911989795918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2.0000000000000004E-2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659.09257307991118</v>
      </c>
      <c r="P73" s="77">
        <v>118.13</v>
      </c>
      <c r="Q73" s="77">
        <v>38.295119668404865</v>
      </c>
      <c r="R73" s="80">
        <v>11.98</v>
      </c>
      <c r="S73" s="80">
        <v>0</v>
      </c>
      <c r="T73" s="78">
        <f>SUMPRODUCT(LTA!F73:AJ73,LTA!F$101:AJ$101,LTA!F$103:AJ$103)</f>
        <v>138.72999999999999</v>
      </c>
      <c r="U73" s="78">
        <f>SUMPRODUCT(LTA!F73:AJ73,LTA!F$102:AJ$102,LTA!F$103:AJ$103)</f>
        <v>83.231603000000007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494.77</v>
      </c>
      <c r="AB73" s="117">
        <f>-STOA!N73</f>
        <v>0</v>
      </c>
      <c r="AC73">
        <f t="shared" si="3"/>
        <v>14.106685188095387</v>
      </c>
      <c r="AD73">
        <f t="shared" si="4"/>
        <v>1588.9257225500166</v>
      </c>
      <c r="AE73">
        <f>'IDT-1'!B73</f>
        <v>0</v>
      </c>
      <c r="AF73" s="26"/>
      <c r="AG73">
        <f t="shared" si="5"/>
        <v>1588.9257225500166</v>
      </c>
      <c r="AI73" s="75">
        <f>PXIL!H73</f>
        <v>0</v>
      </c>
      <c r="AJ73" s="75">
        <f>PXIL!N73</f>
        <v>0</v>
      </c>
      <c r="AK73" s="75">
        <f>RTM_IEX!H73</f>
        <v>34.79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13.145911989795918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2.0000000000000004E-2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670.30877121219544</v>
      </c>
      <c r="P74" s="77">
        <v>118.13</v>
      </c>
      <c r="Q74" s="77">
        <v>38.294553996194104</v>
      </c>
      <c r="R74" s="80">
        <v>3.2</v>
      </c>
      <c r="S74" s="80">
        <v>0</v>
      </c>
      <c r="T74" s="78">
        <f>SUMPRODUCT(LTA!F74:AJ74,LTA!F$101:AJ$101,LTA!F$103:AJ$103)</f>
        <v>123.28999999999999</v>
      </c>
      <c r="U74" s="78">
        <f>SUMPRODUCT(LTA!F74:AJ74,LTA!F$102:AJ$102,LTA!F$103:AJ$103)</f>
        <v>82.061603000000005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487.77</v>
      </c>
      <c r="AB74" s="117">
        <f>-STOA!N74</f>
        <v>0</v>
      </c>
      <c r="AC74">
        <f t="shared" si="3"/>
        <v>14.158566753744033</v>
      </c>
      <c r="AD74">
        <f t="shared" si="4"/>
        <v>1594.7694734444412</v>
      </c>
      <c r="AE74">
        <f>'IDT-1'!B74</f>
        <v>0</v>
      </c>
      <c r="AF74" s="26"/>
      <c r="AG74">
        <f t="shared" si="5"/>
        <v>1594.7694734444412</v>
      </c>
      <c r="AI74" s="75">
        <f>PXIL!H74</f>
        <v>0</v>
      </c>
      <c r="AJ74" s="75">
        <f>PXIL!N74</f>
        <v>0</v>
      </c>
      <c r="AK74" s="75">
        <f>RTM_IEX!H74</f>
        <v>61.86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13.273048469387755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2.0000000000000004E-2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664.70695378864582</v>
      </c>
      <c r="P75" s="77">
        <v>118.13</v>
      </c>
      <c r="Q75" s="77">
        <v>38.294392566249861</v>
      </c>
      <c r="R75" s="80">
        <v>0</v>
      </c>
      <c r="S75" s="80">
        <v>0</v>
      </c>
      <c r="T75" s="78">
        <f>SUMPRODUCT(LTA!F75:AJ75,LTA!F$101:AJ$101,LTA!F$103:AJ$103)</f>
        <v>102.6</v>
      </c>
      <c r="U75" s="78">
        <f>SUMPRODUCT(LTA!F75:AJ75,LTA!F$102:AJ$102,LTA!F$103:AJ$103)</f>
        <v>80.771603000000013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479.37</v>
      </c>
      <c r="AB75" s="117">
        <f>-STOA!N75</f>
        <v>0</v>
      </c>
      <c r="AC75">
        <f t="shared" si="3"/>
        <v>13.865924140853696</v>
      </c>
      <c r="AD75">
        <f t="shared" si="4"/>
        <v>1561.8072736834299</v>
      </c>
      <c r="AE75">
        <f>'IDT-1'!B75</f>
        <v>1</v>
      </c>
      <c r="AF75" s="26"/>
      <c r="AG75">
        <f t="shared" si="5"/>
        <v>1562.8072736834299</v>
      </c>
      <c r="AI75" s="75">
        <f>PXIL!H75</f>
        <v>0</v>
      </c>
      <c r="AJ75" s="75">
        <f>PXIL!N75</f>
        <v>0</v>
      </c>
      <c r="AK75" s="75">
        <f>RTM_IEX!H75</f>
        <v>67.66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14.111413803587718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2.0000000000000004E-2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681.60448886400741</v>
      </c>
      <c r="P76" s="77">
        <v>118.13</v>
      </c>
      <c r="Q76" s="77">
        <v>38.294392566249861</v>
      </c>
      <c r="R76" s="80">
        <v>0</v>
      </c>
      <c r="S76" s="80">
        <v>0</v>
      </c>
      <c r="T76" s="78">
        <f>SUMPRODUCT(LTA!F76:AJ76,LTA!F$101:AJ$101,LTA!F$103:AJ$103)</f>
        <v>86.78</v>
      </c>
      <c r="U76" s="78">
        <f>SUMPRODUCT(LTA!F76:AJ76,LTA!F$102:AJ$102,LTA!F$103:AJ$103)</f>
        <v>79.621603000000007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463.27</v>
      </c>
      <c r="AB76" s="117">
        <f>-STOA!N76</f>
        <v>0</v>
      </c>
      <c r="AC76">
        <f t="shared" si="3"/>
        <v>13.295382359857351</v>
      </c>
      <c r="AD76">
        <f t="shared" si="4"/>
        <v>1461.3837158739875</v>
      </c>
      <c r="AE76">
        <f>'IDT-1'!B76</f>
        <v>98.772000000000006</v>
      </c>
      <c r="AF76" s="26"/>
      <c r="AG76">
        <f t="shared" si="5"/>
        <v>1560.1557158739874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14.111413803587718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2.0000000000000004E-2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710.43579451278663</v>
      </c>
      <c r="P77" s="77">
        <v>118.13</v>
      </c>
      <c r="Q77" s="77">
        <v>38.294392566249861</v>
      </c>
      <c r="R77" s="80">
        <v>0</v>
      </c>
      <c r="S77" s="80">
        <v>0</v>
      </c>
      <c r="T77" s="78">
        <f>SUMPRODUCT(LTA!F77:AJ77,LTA!F$101:AJ$101,LTA!F$103:AJ$103)</f>
        <v>76.45</v>
      </c>
      <c r="U77" s="78">
        <f>SUMPRODUCT(LTA!F77:AJ77,LTA!F$102:AJ$102,LTA!F$103:AJ$103)</f>
        <v>78.161603000000014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459.77</v>
      </c>
      <c r="AB77" s="117">
        <f>-STOA!N77</f>
        <v>0</v>
      </c>
      <c r="AC77">
        <f t="shared" si="3"/>
        <v>13.297243554167093</v>
      </c>
      <c r="AD77">
        <f t="shared" si="4"/>
        <v>1497.7531603284569</v>
      </c>
      <c r="AE77">
        <f>'IDT-1'!B77</f>
        <v>106.238</v>
      </c>
      <c r="AF77" s="26"/>
      <c r="AG77">
        <f t="shared" si="5"/>
        <v>1603.991160328457</v>
      </c>
      <c r="AI77" s="75">
        <f>PXIL!H77</f>
        <v>0</v>
      </c>
      <c r="AJ77" s="75">
        <f>PXIL!N77</f>
        <v>0</v>
      </c>
      <c r="AK77" s="75">
        <f>RTM_IEX!H77</f>
        <v>4.83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14.111413803587718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2.0000000000000004E-2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752.00641718990198</v>
      </c>
      <c r="P78" s="77">
        <v>118.13</v>
      </c>
      <c r="Q78" s="77">
        <v>38.294392566249861</v>
      </c>
      <c r="R78" s="80">
        <v>0</v>
      </c>
      <c r="S78" s="80">
        <v>0</v>
      </c>
      <c r="T78" s="78">
        <f>SUMPRODUCT(LTA!F78:AJ78,LTA!F$101:AJ$101,LTA!F$103:AJ$103)</f>
        <v>68.52</v>
      </c>
      <c r="U78" s="78">
        <f>SUMPRODUCT(LTA!F78:AJ78,LTA!F$102:AJ$102,LTA!F$103:AJ$103)</f>
        <v>76.101603000000011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456.27</v>
      </c>
      <c r="AB78" s="117">
        <f>-STOA!N78</f>
        <v>0</v>
      </c>
      <c r="AC78">
        <f t="shared" si="3"/>
        <v>13.663417033725709</v>
      </c>
      <c r="AD78">
        <f t="shared" si="4"/>
        <v>1538.9976095260138</v>
      </c>
      <c r="AE78">
        <f>'IDT-1'!B78</f>
        <v>80</v>
      </c>
      <c r="AF78" s="26"/>
      <c r="AG78">
        <f t="shared" si="5"/>
        <v>1618.9976095260138</v>
      </c>
      <c r="AI78" s="75">
        <f>PXIL!H78</f>
        <v>0</v>
      </c>
      <c r="AJ78" s="75">
        <f>PXIL!N78</f>
        <v>0</v>
      </c>
      <c r="AK78" s="75">
        <f>RTM_IEX!H78</f>
        <v>18.36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14.111413803587718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2.0000000000000004E-2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757.15219981557982</v>
      </c>
      <c r="P79" s="77">
        <v>118.13</v>
      </c>
      <c r="Q79" s="77">
        <v>38.294392566249861</v>
      </c>
      <c r="R79" s="80">
        <v>0</v>
      </c>
      <c r="S79" s="80">
        <v>0</v>
      </c>
      <c r="T79" s="78">
        <f>SUMPRODUCT(LTA!F79:AJ79,LTA!F$101:AJ$101,LTA!F$103:AJ$103)</f>
        <v>65.709999999999994</v>
      </c>
      <c r="U79" s="78">
        <f>SUMPRODUCT(LTA!F79:AJ79,LTA!F$102:AJ$102,LTA!F$103:AJ$103)</f>
        <v>72.251603000000003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456.27</v>
      </c>
      <c r="AB79" s="117">
        <f>-STOA!N79</f>
        <v>0</v>
      </c>
      <c r="AC79">
        <f t="shared" si="3"/>
        <v>13.488523920831673</v>
      </c>
      <c r="AD79">
        <f t="shared" si="4"/>
        <v>1519.2982852645855</v>
      </c>
      <c r="AE79">
        <f>'IDT-1'!B79</f>
        <v>77</v>
      </c>
      <c r="AF79" s="26"/>
      <c r="AG79">
        <f t="shared" si="5"/>
        <v>1596.2982852645855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14.111413803587718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2.0000000000000004E-2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761.03884831772996</v>
      </c>
      <c r="P80" s="77">
        <v>118.13</v>
      </c>
      <c r="Q80" s="77">
        <v>38.294392566249861</v>
      </c>
      <c r="R80" s="80">
        <v>0</v>
      </c>
      <c r="S80" s="80">
        <v>0</v>
      </c>
      <c r="T80" s="78">
        <f>SUMPRODUCT(LTA!F80:AJ80,LTA!F$101:AJ$101,LTA!F$103:AJ$103)</f>
        <v>63.35</v>
      </c>
      <c r="U80" s="78">
        <f>SUMPRODUCT(LTA!F80:AJ80,LTA!F$102:AJ$102,LTA!F$103:AJ$103)</f>
        <v>68.141603000000003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456.27</v>
      </c>
      <c r="AB80" s="117">
        <f>-STOA!N80</f>
        <v>0</v>
      </c>
      <c r="AC80">
        <f t="shared" si="3"/>
        <v>13.465790427650594</v>
      </c>
      <c r="AD80">
        <f t="shared" si="4"/>
        <v>1516.7376672599169</v>
      </c>
      <c r="AE80">
        <f>'IDT-1'!B80</f>
        <v>80</v>
      </c>
      <c r="AF80" s="26"/>
      <c r="AG80">
        <f t="shared" si="5"/>
        <v>1596.7376672599169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14.111413803587718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2.0000000000000004E-2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779.51946402195847</v>
      </c>
      <c r="P81" s="77">
        <v>118.13</v>
      </c>
      <c r="Q81" s="77">
        <v>38.294392566249861</v>
      </c>
      <c r="R81" s="80">
        <v>0</v>
      </c>
      <c r="S81" s="80">
        <v>0</v>
      </c>
      <c r="T81" s="78">
        <f>SUMPRODUCT(LTA!F81:AJ81,LTA!F$101:AJ$101,LTA!F$103:AJ$103)</f>
        <v>60.99</v>
      </c>
      <c r="U81" s="78">
        <f>SUMPRODUCT(LTA!F81:AJ81,LTA!F$102:AJ$102,LTA!F$103:AJ$103)</f>
        <v>64.221603000000002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456.27</v>
      </c>
      <c r="AB81" s="117">
        <f>-STOA!N81</f>
        <v>0</v>
      </c>
      <c r="AC81">
        <f t="shared" si="3"/>
        <v>13.812865288947078</v>
      </c>
      <c r="AD81">
        <f t="shared" si="4"/>
        <v>1501.5912081028489</v>
      </c>
      <c r="AE81">
        <f>'IDT-1'!B81</f>
        <v>56</v>
      </c>
      <c r="AF81" s="26"/>
      <c r="AG81">
        <f t="shared" si="5"/>
        <v>1557.5912081028489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14.111413803587718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2.0000000000000004E-2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778.34782439695834</v>
      </c>
      <c r="P82" s="77">
        <v>118.13</v>
      </c>
      <c r="Q82" s="77">
        <v>38.294392566249861</v>
      </c>
      <c r="R82" s="80">
        <v>0</v>
      </c>
      <c r="S82" s="80">
        <v>0</v>
      </c>
      <c r="T82" s="78">
        <f>SUMPRODUCT(LTA!F82:AJ82,LTA!F$101:AJ$101,LTA!F$103:AJ$103)</f>
        <v>59.650000000000006</v>
      </c>
      <c r="U82" s="78">
        <f>SUMPRODUCT(LTA!F82:AJ82,LTA!F$102:AJ$102,LTA!F$103:AJ$103)</f>
        <v>59.661602999999999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456.27</v>
      </c>
      <c r="AB82" s="117">
        <f>-STOA!N82</f>
        <v>0</v>
      </c>
      <c r="AC82">
        <f t="shared" si="3"/>
        <v>13.688487967591708</v>
      </c>
      <c r="AD82">
        <f t="shared" si="4"/>
        <v>1501.6439457992039</v>
      </c>
      <c r="AE82">
        <f>'IDT-1'!B82</f>
        <v>48</v>
      </c>
      <c r="AF82" s="26"/>
      <c r="AG82">
        <f t="shared" si="5"/>
        <v>1549.6439457992039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14.111413803587718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2.0000000000000004E-2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778.06608256045865</v>
      </c>
      <c r="P83" s="77">
        <v>118.13</v>
      </c>
      <c r="Q83" s="77">
        <v>38.295099893446995</v>
      </c>
      <c r="R83" s="80">
        <v>0</v>
      </c>
      <c r="S83" s="80">
        <v>0</v>
      </c>
      <c r="T83" s="78">
        <f>SUMPRODUCT(LTA!F83:AJ83,LTA!F$101:AJ$101,LTA!F$103:AJ$103)</f>
        <v>47.15</v>
      </c>
      <c r="U83" s="78">
        <f>SUMPRODUCT(LTA!F83:AJ83,LTA!F$102:AJ$102,LTA!F$103:AJ$103)</f>
        <v>46.374327000000001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456.28999999999996</v>
      </c>
      <c r="AB83" s="117">
        <f>-STOA!N83</f>
        <v>0</v>
      </c>
      <c r="AC83">
        <f t="shared" si="3"/>
        <v>13.477019090154238</v>
      </c>
      <c r="AD83">
        <f t="shared" si="4"/>
        <v>1473.807104167339</v>
      </c>
      <c r="AE83">
        <f>'IDT-1'!B83</f>
        <v>40</v>
      </c>
      <c r="AF83" s="26"/>
      <c r="AG83">
        <f t="shared" si="5"/>
        <v>1513.807104167339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14.111413803587718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2.0000000000000004E-2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778.85608256045862</v>
      </c>
      <c r="P84" s="77">
        <v>118.13</v>
      </c>
      <c r="Q84" s="77">
        <v>38.295099893446995</v>
      </c>
      <c r="R84" s="80">
        <v>0</v>
      </c>
      <c r="S84" s="80">
        <v>0</v>
      </c>
      <c r="T84" s="78">
        <f>SUMPRODUCT(LTA!F84:AJ84,LTA!F$101:AJ$101,LTA!F$103:AJ$103)</f>
        <v>44.39</v>
      </c>
      <c r="U84" s="78">
        <f>SUMPRODUCT(LTA!F84:AJ84,LTA!F$102:AJ$102,LTA!F$103:AJ$103)</f>
        <v>48.065688999999992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456.28999999999996</v>
      </c>
      <c r="AB84" s="117">
        <f>-STOA!N84</f>
        <v>0</v>
      </c>
      <c r="AC84">
        <f t="shared" si="3"/>
        <v>13.456810820709846</v>
      </c>
      <c r="AD84">
        <f t="shared" si="4"/>
        <v>1475.5486744367834</v>
      </c>
      <c r="AE84">
        <f>'IDT-1'!B84</f>
        <v>23</v>
      </c>
      <c r="AF84" s="26"/>
      <c r="AG84">
        <f t="shared" si="5"/>
        <v>1498.5486744367834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-20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14.535679049034176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2.0000000000000004E-2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764.8065013945444</v>
      </c>
      <c r="P85" s="77">
        <v>118.13</v>
      </c>
      <c r="Q85" s="77">
        <v>38.295099893446995</v>
      </c>
      <c r="R85" s="80">
        <v>0</v>
      </c>
      <c r="S85" s="80">
        <v>0</v>
      </c>
      <c r="T85" s="78">
        <f>SUMPRODUCT(LTA!F85:AJ85,LTA!F$101:AJ$101,LTA!F$103:AJ$103)</f>
        <v>43.1</v>
      </c>
      <c r="U85" s="78">
        <f>SUMPRODUCT(LTA!F85:AJ85,LTA!F$102:AJ$102,LTA!F$103:AJ$103)</f>
        <v>49.615688999999996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456.28999999999996</v>
      </c>
      <c r="AB85" s="117">
        <f>-STOA!N85</f>
        <v>0</v>
      </c>
      <c r="AC85">
        <f t="shared" si="3"/>
        <v>13.525636718575834</v>
      </c>
      <c r="AD85">
        <f t="shared" si="4"/>
        <v>1441.1145326184496</v>
      </c>
      <c r="AE85">
        <f>'IDT-1'!B85</f>
        <v>48</v>
      </c>
      <c r="AF85" s="26"/>
      <c r="AG85">
        <f t="shared" si="5"/>
        <v>1489.1145326184496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-41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14.535679049034176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2.0000000000000004E-2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751.42579105343475</v>
      </c>
      <c r="P86" s="77">
        <v>118.13</v>
      </c>
      <c r="Q86" s="77">
        <v>38.295099893446995</v>
      </c>
      <c r="R86" s="80">
        <v>0</v>
      </c>
      <c r="S86" s="80">
        <v>0</v>
      </c>
      <c r="T86" s="78">
        <f>SUMPRODUCT(LTA!F86:AJ86,LTA!F$101:AJ$101,LTA!F$103:AJ$103)</f>
        <v>42.41</v>
      </c>
      <c r="U86" s="78">
        <f>SUMPRODUCT(LTA!F86:AJ86,LTA!F$102:AJ$102,LTA!F$103:AJ$103)</f>
        <v>51.505688999999997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456.28999999999996</v>
      </c>
      <c r="AB86" s="117">
        <f>-STOA!N86</f>
        <v>0</v>
      </c>
      <c r="AC86">
        <f t="shared" si="3"/>
        <v>13.507227742796022</v>
      </c>
      <c r="AD86">
        <f t="shared" si="4"/>
        <v>1418.9522312531199</v>
      </c>
      <c r="AE86">
        <f>'IDT-1'!B86</f>
        <v>57</v>
      </c>
      <c r="AF86" s="26"/>
      <c r="AG86">
        <f t="shared" si="5"/>
        <v>1475.9522312531199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-51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14.535679049034176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2.0000000000000004E-2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723.40588907438303</v>
      </c>
      <c r="P87" s="77">
        <v>118.13</v>
      </c>
      <c r="Q87" s="77">
        <v>38.464877496671107</v>
      </c>
      <c r="R87" s="80">
        <v>0</v>
      </c>
      <c r="S87" s="80">
        <v>0</v>
      </c>
      <c r="T87" s="78">
        <f>SUMPRODUCT(LTA!F87:AJ87,LTA!F$101:AJ$101,LTA!F$103:AJ$103)</f>
        <v>42.89</v>
      </c>
      <c r="U87" s="78">
        <f>SUMPRODUCT(LTA!F87:AJ87,LTA!F$102:AJ$102,LTA!F$103:AJ$103)</f>
        <v>53.025689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456.28999999999996</v>
      </c>
      <c r="AB87" s="117">
        <f>-STOA!N87</f>
        <v>0</v>
      </c>
      <c r="AC87">
        <f t="shared" si="3"/>
        <v>13.04891533271166</v>
      </c>
      <c r="AD87">
        <f t="shared" si="4"/>
        <v>1419.5604192873766</v>
      </c>
      <c r="AE87">
        <f>'IDT-1'!B87</f>
        <v>63</v>
      </c>
      <c r="AF87" s="26"/>
      <c r="AG87">
        <f t="shared" si="5"/>
        <v>1482.5604192873766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-25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14.535685459940654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2.0000000000000004E-2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717.59383489046309</v>
      </c>
      <c r="P88" s="77">
        <v>118.13</v>
      </c>
      <c r="Q88" s="77">
        <v>38.464877496671107</v>
      </c>
      <c r="R88" s="80">
        <v>0</v>
      </c>
      <c r="S88" s="80">
        <v>0</v>
      </c>
      <c r="T88" s="78">
        <f>SUMPRODUCT(LTA!F88:AJ88,LTA!F$101:AJ$101,LTA!F$103:AJ$103)</f>
        <v>33.99</v>
      </c>
      <c r="U88" s="78">
        <f>SUMPRODUCT(LTA!F88:AJ88,LTA!F$102:AJ$102,LTA!F$103:AJ$103)</f>
        <v>55.355688999999998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456.28999999999996</v>
      </c>
      <c r="AB88" s="117">
        <f>-STOA!N88</f>
        <v>0</v>
      </c>
      <c r="AC88">
        <f t="shared" si="3"/>
        <v>12.92219705726475</v>
      </c>
      <c r="AD88">
        <f t="shared" si="4"/>
        <v>1409.3050897898099</v>
      </c>
      <c r="AE88">
        <f>'IDT-1'!B88</f>
        <v>49</v>
      </c>
      <c r="AF88" s="26"/>
      <c r="AG88">
        <f t="shared" si="5"/>
        <v>1458.3050897898099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-23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14.535685459940654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2.0000000000000004E-2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708.22430247421528</v>
      </c>
      <c r="P89" s="77">
        <v>118.13</v>
      </c>
      <c r="Q89" s="77">
        <v>38.464877496671107</v>
      </c>
      <c r="R89" s="80">
        <v>0</v>
      </c>
      <c r="S89" s="80">
        <v>0</v>
      </c>
      <c r="T89" s="78">
        <f>SUMPRODUCT(LTA!F89:AJ89,LTA!F$101:AJ$101,LTA!F$103:AJ$103)</f>
        <v>33.43</v>
      </c>
      <c r="U89" s="78">
        <f>SUMPRODUCT(LTA!F89:AJ89,LTA!F$102:AJ$102,LTA!F$103:AJ$103)</f>
        <v>56.515688999999995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456.28999999999996</v>
      </c>
      <c r="AB89" s="117">
        <f>-STOA!N89</f>
        <v>0</v>
      </c>
      <c r="AC89">
        <f t="shared" si="3"/>
        <v>12.640828238991276</v>
      </c>
      <c r="AD89">
        <f t="shared" si="4"/>
        <v>1423.8169261918356</v>
      </c>
      <c r="AE89">
        <f>'IDT-1'!B89</f>
        <v>44</v>
      </c>
      <c r="AF89" s="26"/>
      <c r="AG89">
        <f t="shared" si="5"/>
        <v>1467.8169261918356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14.535685459940654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2.0000000000000004E-2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704.88402412194898</v>
      </c>
      <c r="P90" s="77">
        <v>118.13</v>
      </c>
      <c r="Q90" s="77">
        <v>38.464877496671107</v>
      </c>
      <c r="R90" s="80">
        <v>0</v>
      </c>
      <c r="S90" s="80">
        <v>0</v>
      </c>
      <c r="T90" s="78">
        <f>SUMPRODUCT(LTA!F90:AJ90,LTA!F$101:AJ$101,LTA!F$103:AJ$103)</f>
        <v>31.419999999999998</v>
      </c>
      <c r="U90" s="78">
        <f>SUMPRODUCT(LTA!F90:AJ90,LTA!F$102:AJ$102,LTA!F$103:AJ$103)</f>
        <v>55.255688999999997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456.28999999999996</v>
      </c>
      <c r="AB90" s="117">
        <f>-STOA!N90</f>
        <v>0</v>
      </c>
      <c r="AC90">
        <f t="shared" si="3"/>
        <v>12.582657789491336</v>
      </c>
      <c r="AD90">
        <f t="shared" si="4"/>
        <v>1417.2648182890694</v>
      </c>
      <c r="AE90">
        <f>'IDT-1'!B90</f>
        <v>38</v>
      </c>
      <c r="AF90" s="26"/>
      <c r="AG90">
        <f t="shared" si="5"/>
        <v>1455.2648182890694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14.535685459940654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2.0000000000000004E-2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703.75198630075056</v>
      </c>
      <c r="P91" s="77">
        <v>118.13</v>
      </c>
      <c r="Q91" s="77">
        <v>38.294392566249861</v>
      </c>
      <c r="R91" s="80">
        <v>0</v>
      </c>
      <c r="S91" s="80">
        <v>0</v>
      </c>
      <c r="T91" s="78">
        <f>SUMPRODUCT(LTA!F91:AJ91,LTA!F$101:AJ$101,LTA!F$103:AJ$103)</f>
        <v>31.15</v>
      </c>
      <c r="U91" s="78">
        <f>SUMPRODUCT(LTA!F91:AJ91,LTA!F$102:AJ$102,LTA!F$103:AJ$103)</f>
        <v>54.215688999999998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456.28999999999996</v>
      </c>
      <c r="AB91" s="117">
        <f>-STOA!N91</f>
        <v>0</v>
      </c>
      <c r="AC91">
        <f t="shared" si="3"/>
        <v>12.865819589277082</v>
      </c>
      <c r="AD91">
        <f t="shared" si="4"/>
        <v>1449.1591337376638</v>
      </c>
      <c r="AE91">
        <f>'IDT-1'!B91</f>
        <v>32</v>
      </c>
      <c r="AF91" s="26"/>
      <c r="AG91">
        <f t="shared" si="5"/>
        <v>1481.1591337376638</v>
      </c>
      <c r="AI91" s="75">
        <f>PXIL!H91</f>
        <v>0</v>
      </c>
      <c r="AJ91" s="75">
        <f>PXIL!N91</f>
        <v>0</v>
      </c>
      <c r="AK91" s="75">
        <f>RTM_IEX!H91</f>
        <v>34.79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14.535685459940654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2.0000000000000004E-2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703.95228237118465</v>
      </c>
      <c r="P92" s="77">
        <v>118.13</v>
      </c>
      <c r="Q92" s="77">
        <v>38.294392566249861</v>
      </c>
      <c r="R92" s="80">
        <v>0</v>
      </c>
      <c r="S92" s="80">
        <v>0</v>
      </c>
      <c r="T92" s="78">
        <f>SUMPRODUCT(LTA!F92:AJ92,LTA!F$101:AJ$101,LTA!F$103:AJ$103)</f>
        <v>29.509999999999998</v>
      </c>
      <c r="U92" s="78">
        <f>SUMPRODUCT(LTA!F92:AJ92,LTA!F$102:AJ$102,LTA!F$103:AJ$103)</f>
        <v>52.835688999999995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456.28999999999996</v>
      </c>
      <c r="AB92" s="117">
        <f>-STOA!N92</f>
        <v>0</v>
      </c>
      <c r="AC92">
        <f t="shared" si="3"/>
        <v>12.883598194696903</v>
      </c>
      <c r="AD92">
        <f t="shared" si="4"/>
        <v>1451.1616512026783</v>
      </c>
      <c r="AE92">
        <f>'IDT-1'!B92</f>
        <v>27</v>
      </c>
      <c r="AF92" s="26"/>
      <c r="AG92">
        <f t="shared" si="5"/>
        <v>1478.1616512026783</v>
      </c>
      <c r="AI92" s="75">
        <f>PXIL!H92</f>
        <v>0</v>
      </c>
      <c r="AJ92" s="75">
        <f>PXIL!N92</f>
        <v>0</v>
      </c>
      <c r="AK92" s="75">
        <f>RTM_IEX!H92</f>
        <v>39.630000000000003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14.535685459940654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2.0000000000000004E-2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704.28178817538765</v>
      </c>
      <c r="P93" s="77">
        <v>118.13</v>
      </c>
      <c r="Q93" s="77">
        <v>38.294392566249861</v>
      </c>
      <c r="R93" s="80">
        <v>0</v>
      </c>
      <c r="S93" s="80">
        <v>0</v>
      </c>
      <c r="T93" s="78">
        <f>SUMPRODUCT(LTA!F93:AJ93,LTA!F$101:AJ$101,LTA!F$103:AJ$103)</f>
        <v>28.299999999999997</v>
      </c>
      <c r="U93" s="78">
        <f>SUMPRODUCT(LTA!F93:AJ93,LTA!F$102:AJ$102,LTA!F$103:AJ$103)</f>
        <v>51.645688999999997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456.28999999999996</v>
      </c>
      <c r="AB93" s="117">
        <f>-STOA!N93</f>
        <v>0</v>
      </c>
      <c r="AC93">
        <f t="shared" si="3"/>
        <v>12.516633845773887</v>
      </c>
      <c r="AD93">
        <f t="shared" si="4"/>
        <v>1409.8281213558041</v>
      </c>
      <c r="AE93">
        <f>'IDT-1'!B93</f>
        <v>23</v>
      </c>
      <c r="AF93" s="26"/>
      <c r="AG93">
        <f t="shared" si="5"/>
        <v>1432.8281213558041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14.535685459940654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2.0000000000000004E-2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704.31110881645816</v>
      </c>
      <c r="P94" s="77">
        <v>118.13</v>
      </c>
      <c r="Q94" s="77">
        <v>38.294392566249861</v>
      </c>
      <c r="R94" s="80">
        <v>0</v>
      </c>
      <c r="S94" s="80">
        <v>0</v>
      </c>
      <c r="T94" s="78">
        <f>SUMPRODUCT(LTA!F94:AJ94,LTA!F$101:AJ$101,LTA!F$103:AJ$103)</f>
        <v>31.450000000000003</v>
      </c>
      <c r="U94" s="78">
        <f>SUMPRODUCT(LTA!F94:AJ94,LTA!F$102:AJ$102,LTA!F$103:AJ$103)</f>
        <v>50.305689000000001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456.28999999999996</v>
      </c>
      <c r="AB94" s="117">
        <f>-STOA!N94</f>
        <v>0</v>
      </c>
      <c r="AC94">
        <f t="shared" si="3"/>
        <v>12.532819867415309</v>
      </c>
      <c r="AD94">
        <f t="shared" si="4"/>
        <v>1411.6512559752334</v>
      </c>
      <c r="AE94">
        <f>'IDT-1'!B94</f>
        <v>19</v>
      </c>
      <c r="AF94" s="26"/>
      <c r="AG94">
        <f t="shared" si="5"/>
        <v>1430.6512559752334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14.535685459940654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2.0000000000000004E-2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691.10854868530987</v>
      </c>
      <c r="P95" s="77">
        <v>118.13</v>
      </c>
      <c r="Q95" s="77">
        <v>38.294392566249861</v>
      </c>
      <c r="R95" s="80">
        <v>0</v>
      </c>
      <c r="S95" s="80">
        <v>0</v>
      </c>
      <c r="T95" s="78">
        <f>SUMPRODUCT(LTA!F95:AJ95,LTA!F$101:AJ$101,LTA!F$103:AJ$103)</f>
        <v>31.54</v>
      </c>
      <c r="U95" s="78">
        <f>SUMPRODUCT(LTA!F95:AJ95,LTA!F$102:AJ$102,LTA!F$103:AJ$103)</f>
        <v>51.515688999999995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456.28999999999996</v>
      </c>
      <c r="AB95" s="117">
        <f>-STOA!N95</f>
        <v>0</v>
      </c>
      <c r="AC95">
        <f t="shared" si="3"/>
        <v>12.725781338261202</v>
      </c>
      <c r="AD95">
        <f t="shared" si="4"/>
        <v>1433.3857343732388</v>
      </c>
      <c r="AE95">
        <f>'IDT-1'!B95</f>
        <v>35</v>
      </c>
      <c r="AF95" s="26"/>
      <c r="AG95">
        <f t="shared" si="5"/>
        <v>1468.3857343732388</v>
      </c>
      <c r="AI95" s="75">
        <f>PXIL!H95</f>
        <v>0</v>
      </c>
      <c r="AJ95" s="75">
        <f>PXIL!N95</f>
        <v>0</v>
      </c>
      <c r="AK95" s="75">
        <f>RTM_IEX!H95</f>
        <v>33.83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14.535685459940654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2.0000000000000004E-2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681.49279182337602</v>
      </c>
      <c r="P96" s="77">
        <v>118.13</v>
      </c>
      <c r="Q96" s="77">
        <v>38.294392566249861</v>
      </c>
      <c r="R96" s="80">
        <v>0</v>
      </c>
      <c r="S96" s="80">
        <v>0</v>
      </c>
      <c r="T96" s="78">
        <f>SUMPRODUCT(LTA!F96:AJ96,LTA!F$101:AJ$101,LTA!F$103:AJ$103)</f>
        <v>30.49</v>
      </c>
      <c r="U96" s="78">
        <f>SUMPRODUCT(LTA!F96:AJ96,LTA!F$102:AJ$102,LTA!F$103:AJ$103)</f>
        <v>52.835688999999995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456.28999999999996</v>
      </c>
      <c r="AB96" s="117">
        <f>-STOA!N96</f>
        <v>0</v>
      </c>
      <c r="AC96">
        <f t="shared" si="3"/>
        <v>12.601034677876186</v>
      </c>
      <c r="AD96">
        <f t="shared" si="4"/>
        <v>1419.3347241716901</v>
      </c>
      <c r="AE96">
        <f>'IDT-1'!B96</f>
        <v>45</v>
      </c>
      <c r="AF96" s="26"/>
      <c r="AG96">
        <f t="shared" si="5"/>
        <v>1464.3347241716901</v>
      </c>
      <c r="AI96" s="75">
        <f>PXIL!H96</f>
        <v>0</v>
      </c>
      <c r="AJ96" s="75">
        <f>PXIL!N96</f>
        <v>0</v>
      </c>
      <c r="AK96" s="75">
        <f>RTM_IEX!H96</f>
        <v>29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14.535685459940654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2.0000000000000004E-2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675.79545512544678</v>
      </c>
      <c r="P97" s="77">
        <v>118.13</v>
      </c>
      <c r="Q97" s="77">
        <v>38.294392566249861</v>
      </c>
      <c r="R97" s="80">
        <v>0</v>
      </c>
      <c r="S97" s="80">
        <v>0</v>
      </c>
      <c r="T97" s="78">
        <f>SUMPRODUCT(LTA!F97:AJ97,LTA!F$101:AJ$101,LTA!F$103:AJ$103)</f>
        <v>28.92</v>
      </c>
      <c r="U97" s="78">
        <f>SUMPRODUCT(LTA!F97:AJ97,LTA!F$102:AJ$102,LTA!F$103:AJ$103)</f>
        <v>54.185688999999996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456.28999999999996</v>
      </c>
      <c r="AB97" s="117">
        <f>-STOA!N97</f>
        <v>0</v>
      </c>
      <c r="AC97">
        <f t="shared" si="3"/>
        <v>12.399098114934407</v>
      </c>
      <c r="AD97">
        <f t="shared" si="4"/>
        <v>1396.5893240367029</v>
      </c>
      <c r="AE97">
        <f>'IDT-1'!B97</f>
        <v>48</v>
      </c>
      <c r="AF97" s="26"/>
      <c r="AG97">
        <f t="shared" si="5"/>
        <v>1444.5893240367029</v>
      </c>
      <c r="AI97" s="75">
        <f>PXIL!H97</f>
        <v>0</v>
      </c>
      <c r="AJ97" s="75">
        <f>PXIL!N97</f>
        <v>0</v>
      </c>
      <c r="AK97" s="75">
        <f>RTM_IEX!H97</f>
        <v>11.97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14.535685459940654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2.0000000000000004E-2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672.29315097382778</v>
      </c>
      <c r="P98" s="77">
        <v>118.13</v>
      </c>
      <c r="Q98" s="77">
        <v>38.294392566249861</v>
      </c>
      <c r="R98" s="80">
        <v>0</v>
      </c>
      <c r="S98" s="80">
        <v>0</v>
      </c>
      <c r="T98" s="78">
        <f>SUMPRODUCT(LTA!F98:AJ98,LTA!F$101:AJ$101,LTA!F$103:AJ$103)</f>
        <v>27.419999999999998</v>
      </c>
      <c r="U98" s="78">
        <f>SUMPRODUCT(LTA!F98:AJ98,LTA!F$102:AJ$102,LTA!F$103:AJ$103)</f>
        <v>55.335688999999995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456.28999999999996</v>
      </c>
      <c r="AB98" s="117">
        <f>-STOA!N98</f>
        <v>0</v>
      </c>
      <c r="AC98">
        <f t="shared" si="3"/>
        <v>12.362997838400162</v>
      </c>
      <c r="AD98">
        <f t="shared" si="4"/>
        <v>1392.5231201616182</v>
      </c>
      <c r="AE98">
        <f>'IDT-1'!B98</f>
        <v>45</v>
      </c>
      <c r="AF98" s="26"/>
      <c r="AG98">
        <f t="shared" si="5"/>
        <v>1437.5231201616182</v>
      </c>
      <c r="AI98" s="75">
        <f>PXIL!H98</f>
        <v>0</v>
      </c>
      <c r="AJ98" s="75">
        <f>PXIL!N98</f>
        <v>0</v>
      </c>
      <c r="AK98" s="75">
        <f>RTM_IEX!H98</f>
        <v>11.72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0.26033280000000036</v>
      </c>
      <c r="E99">
        <f t="shared" si="6"/>
        <v>0.34441857365544298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14.44980949051847</v>
      </c>
      <c r="P99" s="77">
        <f t="shared" si="6"/>
        <v>2.1774000760030332</v>
      </c>
      <c r="Q99" s="77">
        <f t="shared" si="6"/>
        <v>0.58273921046254284</v>
      </c>
      <c r="R99" s="80">
        <f t="shared" si="6"/>
        <v>0.50464615011636926</v>
      </c>
      <c r="S99" s="80">
        <f t="shared" si="6"/>
        <v>0</v>
      </c>
      <c r="T99" s="78">
        <f t="shared" si="6"/>
        <v>3.5846825</v>
      </c>
      <c r="U99" s="78">
        <f t="shared" si="6"/>
        <v>0.96480183425000032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-0.42975000000000002</v>
      </c>
      <c r="AA99" s="117">
        <f t="shared" si="6"/>
        <v>12.406909999999993</v>
      </c>
      <c r="AB99" s="117">
        <f t="shared" si="6"/>
        <v>0</v>
      </c>
      <c r="AC99">
        <f t="shared" si="6"/>
        <v>0.33370336285681668</v>
      </c>
      <c r="AD99">
        <f t="shared" si="6"/>
        <v>32.494627272149046</v>
      </c>
      <c r="AE99">
        <f t="shared" si="6"/>
        <v>0.3610025</v>
      </c>
      <c r="AG99">
        <f t="shared" si="6"/>
        <v>32.855629772149051</v>
      </c>
      <c r="AI99">
        <f t="shared" si="6"/>
        <v>0</v>
      </c>
      <c r="AJ99">
        <f t="shared" si="6"/>
        <v>0</v>
      </c>
      <c r="AK99">
        <f t="shared" si="6"/>
        <v>8.7110000000000007E-2</v>
      </c>
      <c r="AL99">
        <f t="shared" si="6"/>
        <v>-2.1052499999999998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45051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TWEPL!Q3</f>
        <v>6.0657999999999994</v>
      </c>
      <c r="E3">
        <f>GT_NG!Q3</f>
        <v>6.9979228486646887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1.0000000000000002E-2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567.50242071445962</v>
      </c>
      <c r="P3" s="77">
        <v>68.31</v>
      </c>
      <c r="Q3" s="77">
        <v>22.140000000000004</v>
      </c>
      <c r="R3" s="80">
        <v>0</v>
      </c>
      <c r="S3" s="80">
        <v>0</v>
      </c>
      <c r="T3" s="78">
        <f>SUMPRODUCT(LTA!F3:AJ3,LTA!F$101:AJ$101,LTA!F$104:AJ$104)</f>
        <v>26.79</v>
      </c>
      <c r="U3" s="78">
        <f>SUMPRODUCT(LTA!F3:AJ3,LTA!F$102:AJ$102,LTA!F$104:AJ$104)</f>
        <v>112.39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-191</v>
      </c>
      <c r="AA3" s="117">
        <f>STOA!I3</f>
        <v>62.019999999999996</v>
      </c>
      <c r="AB3" s="117">
        <f>-STOA!O3</f>
        <v>0</v>
      </c>
      <c r="AC3">
        <f>SUMIF(B3:AB3,"&gt;0")*$AC$2-SUMIF(B3:AB3,"&lt;0")*($AC$2/(1-$AC$2))+SUMIF(AI3:AR3,"&gt;0")*$AC$2-SUMIF(AI3:AR3,"&lt;0")*($AC$2/(1-$AC$2))</f>
        <v>9.9040000714265179</v>
      </c>
      <c r="AD3">
        <f>SUM(B3:AB3,AI3:AR3)-AC3</f>
        <v>611.32214349169772</v>
      </c>
      <c r="AE3">
        <f>'IDT-1'!C3</f>
        <v>0</v>
      </c>
      <c r="AF3" s="26"/>
      <c r="AG3">
        <f>SUM(AD3:AF3)</f>
        <v>611.32214349169772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-60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6.9979289940828409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1.0000000000000002E-2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567.61922264917052</v>
      </c>
      <c r="P4" s="77">
        <v>68.309999999999988</v>
      </c>
      <c r="Q4" s="77">
        <v>22.140000000000004</v>
      </c>
      <c r="R4" s="80">
        <v>0</v>
      </c>
      <c r="S4" s="80">
        <v>0</v>
      </c>
      <c r="T4" s="78">
        <f>SUMPRODUCT(LTA!F4:AJ4,LTA!F$101:AJ$101,LTA!F$104:AJ$104)</f>
        <v>26.95</v>
      </c>
      <c r="U4" s="78">
        <f>SUMPRODUCT(LTA!F4:AJ4,LTA!F$102:AJ$102,LTA!F$104:AJ$104)</f>
        <v>112.21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-201</v>
      </c>
      <c r="AA4" s="117">
        <f>STOA!I4</f>
        <v>62.019999999999996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9.993633257753606</v>
      </c>
      <c r="AD4">
        <f t="shared" ref="AD4:AD67" si="1">SUM(B4:AB4,AI4:AR4)-AC4</f>
        <v>601.32931838549973</v>
      </c>
      <c r="AE4">
        <f>'IDT-1'!C4</f>
        <v>0</v>
      </c>
      <c r="AF4" s="26"/>
      <c r="AG4">
        <f t="shared" ref="AG4:AG67" si="2">SUM(AD4:AF4)</f>
        <v>601.32931838549973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-60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6.0657999999999994</v>
      </c>
      <c r="E5">
        <f>GT_NG!Q5</f>
        <v>6.9979289940828409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1.0000000000000002E-2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567.45406258457047</v>
      </c>
      <c r="P5" s="77">
        <v>68.309999999999988</v>
      </c>
      <c r="Q5" s="77">
        <v>22.140000000000004</v>
      </c>
      <c r="R5" s="80">
        <v>0</v>
      </c>
      <c r="S5" s="80">
        <v>0</v>
      </c>
      <c r="T5" s="78">
        <f>SUMPRODUCT(LTA!F5:AJ5,LTA!F$101:AJ$101,LTA!F$104:AJ$104)</f>
        <v>19.27</v>
      </c>
      <c r="U5" s="78">
        <f>SUMPRODUCT(LTA!F5:AJ5,LTA!F$102:AJ$102,LTA!F$104:AJ$104)</f>
        <v>110.13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-216</v>
      </c>
      <c r="AA5" s="117">
        <f>STOA!I5</f>
        <v>62.019999999999996</v>
      </c>
      <c r="AB5" s="117">
        <f>-STOA!O5</f>
        <v>0</v>
      </c>
      <c r="AC5">
        <f t="shared" si="0"/>
        <v>10.12824503724001</v>
      </c>
      <c r="AD5">
        <f t="shared" si="1"/>
        <v>566.26954654141309</v>
      </c>
      <c r="AE5">
        <f>'IDT-1'!C5</f>
        <v>0</v>
      </c>
      <c r="AF5" s="26"/>
      <c r="AG5">
        <f t="shared" si="2"/>
        <v>566.26954654141309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-70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6.0657999999999994</v>
      </c>
      <c r="E6">
        <f>GT_NG!Q6</f>
        <v>6.9979289940828409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1.0000000000000002E-2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568.13157908457049</v>
      </c>
      <c r="P6" s="77">
        <v>68.309999999999988</v>
      </c>
      <c r="Q6" s="77">
        <v>22.140000000000004</v>
      </c>
      <c r="R6" s="80">
        <v>0</v>
      </c>
      <c r="S6" s="80">
        <v>0</v>
      </c>
      <c r="T6" s="78">
        <f>SUMPRODUCT(LTA!F6:AJ6,LTA!F$101:AJ$101,LTA!F$104:AJ$104)</f>
        <v>18.63</v>
      </c>
      <c r="U6" s="78">
        <f>SUMPRODUCT(LTA!F6:AJ6,LTA!F$102:AJ$102,LTA!F$104:AJ$104)</f>
        <v>110.38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-226</v>
      </c>
      <c r="AA6" s="117">
        <f>STOA!I6</f>
        <v>62.019999999999996</v>
      </c>
      <c r="AB6" s="117">
        <f>-STOA!O6</f>
        <v>0</v>
      </c>
      <c r="AC6">
        <f t="shared" si="0"/>
        <v>10.219556457661964</v>
      </c>
      <c r="AD6">
        <f t="shared" si="1"/>
        <v>556.46575162099123</v>
      </c>
      <c r="AE6">
        <f>'IDT-1'!C6</f>
        <v>0</v>
      </c>
      <c r="AF6" s="26"/>
      <c r="AG6">
        <f t="shared" si="2"/>
        <v>556.46575162099123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-70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6.0657999999999994</v>
      </c>
      <c r="E7">
        <f>GT_NG!Q7</f>
        <v>6.9979289940828409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1.0000000000000002E-2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549.5136701286184</v>
      </c>
      <c r="P7" s="77">
        <v>68.309999999999988</v>
      </c>
      <c r="Q7" s="77">
        <v>22.140000000000004</v>
      </c>
      <c r="R7" s="80">
        <v>0</v>
      </c>
      <c r="S7" s="80">
        <v>0</v>
      </c>
      <c r="T7" s="78">
        <f>SUMPRODUCT(LTA!F7:AJ7,LTA!F$101:AJ$101,LTA!F$104:AJ$104)</f>
        <v>18.86</v>
      </c>
      <c r="U7" s="78">
        <f>SUMPRODUCT(LTA!F7:AJ7,LTA!F$102:AJ$102,LTA!F$104:AJ$104)</f>
        <v>110.63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-231</v>
      </c>
      <c r="AA7" s="117">
        <f>STOA!I7</f>
        <v>62.019999999999996</v>
      </c>
      <c r="AB7" s="117">
        <f>-STOA!O7</f>
        <v>0</v>
      </c>
      <c r="AC7">
        <f t="shared" si="0"/>
        <v>9.8823803084056792</v>
      </c>
      <c r="AD7">
        <f t="shared" si="1"/>
        <v>558.66501881429542</v>
      </c>
      <c r="AE7">
        <f>'IDT-1'!C7</f>
        <v>0</v>
      </c>
      <c r="AF7" s="26"/>
      <c r="AG7">
        <f t="shared" si="2"/>
        <v>558.66501881429542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-45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6.9979289940828409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1.0000000000000002E-2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548.8785013901321</v>
      </c>
      <c r="P8" s="77">
        <v>68.314093115225603</v>
      </c>
      <c r="Q8" s="77">
        <v>22.14</v>
      </c>
      <c r="R8" s="80">
        <v>0</v>
      </c>
      <c r="S8" s="80">
        <v>0</v>
      </c>
      <c r="T8" s="78">
        <f>SUMPRODUCT(LTA!F8:AJ8,LTA!F$101:AJ$101,LTA!F$104:AJ$104)</f>
        <v>19.13</v>
      </c>
      <c r="U8" s="78">
        <f>SUMPRODUCT(LTA!F8:AJ8,LTA!F$102:AJ$102,LTA!F$104:AJ$104)</f>
        <v>110.78999999999999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-226</v>
      </c>
      <c r="AA8" s="117">
        <f>STOA!I8</f>
        <v>62.019999999999996</v>
      </c>
      <c r="AB8" s="117">
        <f>-STOA!O8</f>
        <v>0</v>
      </c>
      <c r="AC8">
        <f t="shared" si="0"/>
        <v>9.9250014805319609</v>
      </c>
      <c r="AD8">
        <f t="shared" si="1"/>
        <v>553.42132201890843</v>
      </c>
      <c r="AE8">
        <f>'IDT-1'!C8</f>
        <v>0</v>
      </c>
      <c r="AF8" s="26"/>
      <c r="AG8">
        <f t="shared" si="2"/>
        <v>553.42132201890843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-55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6.0657999999999994</v>
      </c>
      <c r="E9">
        <f>GT_NG!Q9</f>
        <v>6.9979289940828409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1.0000000000000002E-2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538.52182375747475</v>
      </c>
      <c r="P9" s="77">
        <v>68.309999999999988</v>
      </c>
      <c r="Q9" s="77">
        <v>9.67</v>
      </c>
      <c r="R9" s="80">
        <v>0</v>
      </c>
      <c r="S9" s="80">
        <v>0</v>
      </c>
      <c r="T9" s="78">
        <f>SUMPRODUCT(LTA!F9:AJ9,LTA!F$101:AJ$101,LTA!F$104:AJ$104)</f>
        <v>19.420000000000002</v>
      </c>
      <c r="U9" s="78">
        <f>SUMPRODUCT(LTA!F9:AJ9,LTA!F$102:AJ$102,LTA!F$104:AJ$104)</f>
        <v>110.82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-226</v>
      </c>
      <c r="AA9" s="117">
        <f>STOA!I9</f>
        <v>62.019999999999996</v>
      </c>
      <c r="AB9" s="117">
        <f>-STOA!O9</f>
        <v>0</v>
      </c>
      <c r="AC9">
        <f t="shared" si="0"/>
        <v>9.5582222750288786</v>
      </c>
      <c r="AD9">
        <f t="shared" si="1"/>
        <v>550.27733047652839</v>
      </c>
      <c r="AE9">
        <f>'IDT-1'!C9</f>
        <v>0</v>
      </c>
      <c r="AF9" s="26"/>
      <c r="AG9">
        <f t="shared" si="2"/>
        <v>550.27733047652839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-36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6.0657999999999994</v>
      </c>
      <c r="E10">
        <f>GT_NG!Q10</f>
        <v>6.9979289940828409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1.0000000000000002E-2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536.42202917378813</v>
      </c>
      <c r="P10" s="77">
        <v>68.309999999999988</v>
      </c>
      <c r="Q10" s="77">
        <v>9.67</v>
      </c>
      <c r="R10" s="80">
        <v>0</v>
      </c>
      <c r="S10" s="80">
        <v>0</v>
      </c>
      <c r="T10" s="78">
        <f>SUMPRODUCT(LTA!F10:AJ10,LTA!F$101:AJ$101,LTA!F$104:AJ$104)</f>
        <v>19.71</v>
      </c>
      <c r="U10" s="78">
        <f>SUMPRODUCT(LTA!F10:AJ10,LTA!F$102:AJ$102,LTA!F$104:AJ$104)</f>
        <v>110.97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-231</v>
      </c>
      <c r="AA10" s="117">
        <f>STOA!I10</f>
        <v>62.019999999999996</v>
      </c>
      <c r="AB10" s="117">
        <f>-STOA!O10</f>
        <v>0</v>
      </c>
      <c r="AC10">
        <f t="shared" si="0"/>
        <v>9.5702504652590239</v>
      </c>
      <c r="AD10">
        <f t="shared" si="1"/>
        <v>545.60550770261182</v>
      </c>
      <c r="AE10">
        <f>'IDT-1'!C10</f>
        <v>0</v>
      </c>
      <c r="AF10" s="26"/>
      <c r="AG10">
        <f t="shared" si="2"/>
        <v>545.60550770261182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-34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6.0657999999999994</v>
      </c>
      <c r="E11">
        <f>GT_NG!Q11</f>
        <v>6.9979289940828409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1.0000000000000002E-2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545.14361373838813</v>
      </c>
      <c r="P11" s="77">
        <v>68.309999999999988</v>
      </c>
      <c r="Q11" s="77">
        <v>9.67</v>
      </c>
      <c r="R11" s="80">
        <v>0</v>
      </c>
      <c r="S11" s="80">
        <v>0</v>
      </c>
      <c r="T11" s="78">
        <f>SUMPRODUCT(LTA!F11:AJ11,LTA!F$101:AJ$101,LTA!F$104:AJ$104)</f>
        <v>20.49</v>
      </c>
      <c r="U11" s="78">
        <f>SUMPRODUCT(LTA!F11:AJ11,LTA!F$102:AJ$102,LTA!F$104:AJ$104)</f>
        <v>111.16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-206</v>
      </c>
      <c r="AA11" s="117">
        <f>STOA!I11</f>
        <v>62.019999999999996</v>
      </c>
      <c r="AB11" s="117">
        <f>-STOA!O11</f>
        <v>-40</v>
      </c>
      <c r="AC11">
        <f t="shared" si="0"/>
        <v>9.8419770873936034</v>
      </c>
      <c r="AD11">
        <f t="shared" si="1"/>
        <v>534.02536564507716</v>
      </c>
      <c r="AE11">
        <f>'IDT-1'!C11</f>
        <v>0</v>
      </c>
      <c r="AF11" s="26"/>
      <c r="AG11">
        <f t="shared" si="2"/>
        <v>534.02536564507716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6.0657999999999994</v>
      </c>
      <c r="E12">
        <f>GT_NG!Q12</f>
        <v>6.9979289940828409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1.0000000000000002E-2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545.14361373838813</v>
      </c>
      <c r="P12" s="77">
        <v>68.309999999999988</v>
      </c>
      <c r="Q12" s="77">
        <v>9.67</v>
      </c>
      <c r="R12" s="80">
        <v>0</v>
      </c>
      <c r="S12" s="80">
        <v>0</v>
      </c>
      <c r="T12" s="78">
        <f>SUMPRODUCT(LTA!F12:AJ12,LTA!F$101:AJ$101,LTA!F$104:AJ$104)</f>
        <v>21.33</v>
      </c>
      <c r="U12" s="78">
        <f>SUMPRODUCT(LTA!F12:AJ12,LTA!F$102:AJ$102,LTA!F$104:AJ$104)</f>
        <v>111.33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-211</v>
      </c>
      <c r="AA12" s="117">
        <f>STOA!I12</f>
        <v>62.019999999999996</v>
      </c>
      <c r="AB12" s="117">
        <f>-STOA!O12</f>
        <v>-40</v>
      </c>
      <c r="AC12">
        <f t="shared" si="0"/>
        <v>9.9041338525267779</v>
      </c>
      <c r="AD12">
        <f t="shared" si="1"/>
        <v>528.97320887994408</v>
      </c>
      <c r="AE12">
        <f>'IDT-1'!C12</f>
        <v>0</v>
      </c>
      <c r="AF12" s="26"/>
      <c r="AG12">
        <f t="shared" si="2"/>
        <v>528.97320887994408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-41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6.0657999999999994</v>
      </c>
      <c r="E13">
        <f>GT_NG!Q13</f>
        <v>6.9979289940828409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1.0000000000000002E-2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541.79628405173798</v>
      </c>
      <c r="P13" s="77">
        <v>68.309999999999988</v>
      </c>
      <c r="Q13" s="77">
        <v>9.67</v>
      </c>
      <c r="R13" s="80">
        <v>0</v>
      </c>
      <c r="S13" s="80">
        <v>0</v>
      </c>
      <c r="T13" s="78">
        <f>SUMPRODUCT(LTA!F13:AJ13,LTA!F$101:AJ$101,LTA!F$104:AJ$104)</f>
        <v>22.96</v>
      </c>
      <c r="U13" s="78">
        <f>SUMPRODUCT(LTA!F13:AJ13,LTA!F$102:AJ$102,LTA!F$104:AJ$104)</f>
        <v>111.57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-211</v>
      </c>
      <c r="AA13" s="117">
        <f>STOA!I13</f>
        <v>62.019999999999996</v>
      </c>
      <c r="AB13" s="117">
        <f>-STOA!O13</f>
        <v>-40</v>
      </c>
      <c r="AC13">
        <f t="shared" si="0"/>
        <v>9.9444021164174288</v>
      </c>
      <c r="AD13">
        <f t="shared" si="1"/>
        <v>521.45561092940329</v>
      </c>
      <c r="AE13">
        <f>'IDT-1'!C13</f>
        <v>0</v>
      </c>
      <c r="AF13" s="26"/>
      <c r="AG13">
        <f t="shared" si="2"/>
        <v>521.45561092940329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-47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6.0657999999999994</v>
      </c>
      <c r="E14">
        <f>GT_NG!Q14</f>
        <v>6.9979289940828409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1.0000000000000002E-2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541.63039368188811</v>
      </c>
      <c r="P14" s="77">
        <v>68.309999999999988</v>
      </c>
      <c r="Q14" s="77">
        <v>9.67</v>
      </c>
      <c r="R14" s="80">
        <v>0</v>
      </c>
      <c r="S14" s="80">
        <v>0</v>
      </c>
      <c r="T14" s="78">
        <f>SUMPRODUCT(LTA!F14:AJ14,LTA!F$101:AJ$101,LTA!F$104:AJ$104)</f>
        <v>23.84</v>
      </c>
      <c r="U14" s="78">
        <f>SUMPRODUCT(LTA!F14:AJ14,LTA!F$102:AJ$102,LTA!F$104:AJ$104)</f>
        <v>111.86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-216</v>
      </c>
      <c r="AA14" s="117">
        <f>STOA!I14</f>
        <v>62.019999999999996</v>
      </c>
      <c r="AB14" s="117">
        <f>-STOA!O14</f>
        <v>-40</v>
      </c>
      <c r="AC14">
        <f t="shared" si="0"/>
        <v>10.02426330134031</v>
      </c>
      <c r="AD14">
        <f t="shared" si="1"/>
        <v>514.37985937463054</v>
      </c>
      <c r="AE14">
        <f>'IDT-1'!C14</f>
        <v>0</v>
      </c>
      <c r="AF14" s="26"/>
      <c r="AG14">
        <f t="shared" si="2"/>
        <v>514.37985937463054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6.0657999999999994</v>
      </c>
      <c r="E15">
        <f>GT_NG!Q15</f>
        <v>6.9979289940828409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1.0000000000000002E-2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533.2404783557281</v>
      </c>
      <c r="P15" s="77">
        <v>68.309999999999988</v>
      </c>
      <c r="Q15" s="77">
        <v>9.67</v>
      </c>
      <c r="R15" s="80">
        <v>0</v>
      </c>
      <c r="S15" s="80">
        <v>0</v>
      </c>
      <c r="T15" s="78">
        <f>SUMPRODUCT(LTA!F15:AJ15,LTA!F$101:AJ$101,LTA!F$104:AJ$104)</f>
        <v>24.01</v>
      </c>
      <c r="U15" s="78">
        <f>SUMPRODUCT(LTA!F15:AJ15,LTA!F$102:AJ$102,LTA!F$104:AJ$104)</f>
        <v>111.27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-176</v>
      </c>
      <c r="AA15" s="117">
        <f>STOA!I15</f>
        <v>25.55</v>
      </c>
      <c r="AB15" s="117">
        <f>-STOA!O15</f>
        <v>-40</v>
      </c>
      <c r="AC15">
        <f t="shared" si="0"/>
        <v>9.2884312006266807</v>
      </c>
      <c r="AD15">
        <f t="shared" si="1"/>
        <v>507.83577614918403</v>
      </c>
      <c r="AE15">
        <f>'IDT-1'!C15</f>
        <v>0</v>
      </c>
      <c r="AF15" s="26"/>
      <c r="AG15">
        <f t="shared" si="2"/>
        <v>507.83577614918403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-52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6.0657999999999994</v>
      </c>
      <c r="E16">
        <f>GT_NG!Q16</f>
        <v>6.9979289940828409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1.0000000000000002E-2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529.93661353188827</v>
      </c>
      <c r="P16" s="77">
        <v>68.309999999999988</v>
      </c>
      <c r="Q16" s="77">
        <v>9.67</v>
      </c>
      <c r="R16" s="80">
        <v>0</v>
      </c>
      <c r="S16" s="80">
        <v>0</v>
      </c>
      <c r="T16" s="78">
        <f>SUMPRODUCT(LTA!F16:AJ16,LTA!F$101:AJ$101,LTA!F$104:AJ$104)</f>
        <v>24.19</v>
      </c>
      <c r="U16" s="78">
        <f>SUMPRODUCT(LTA!F16:AJ16,LTA!F$102:AJ$102,LTA!F$104:AJ$104)</f>
        <v>111.19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-181</v>
      </c>
      <c r="AA16" s="117">
        <f>STOA!I16</f>
        <v>25.55</v>
      </c>
      <c r="AB16" s="117">
        <f>-STOA!O16</f>
        <v>-40</v>
      </c>
      <c r="AC16">
        <f t="shared" si="0"/>
        <v>9.2691153176990859</v>
      </c>
      <c r="AD16">
        <f t="shared" si="1"/>
        <v>503.65122720827185</v>
      </c>
      <c r="AE16">
        <f>'IDT-1'!C16</f>
        <v>0</v>
      </c>
      <c r="AF16" s="26"/>
      <c r="AG16">
        <f t="shared" si="2"/>
        <v>503.65122720827185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-48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6.0657999999999994</v>
      </c>
      <c r="E17">
        <f>GT_NG!Q17</f>
        <v>6.9979289940828409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1.0000000000000002E-2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529.93661353188827</v>
      </c>
      <c r="P17" s="77">
        <v>68.309999999999988</v>
      </c>
      <c r="Q17" s="77">
        <v>9.67</v>
      </c>
      <c r="R17" s="80">
        <v>0</v>
      </c>
      <c r="S17" s="80">
        <v>0</v>
      </c>
      <c r="T17" s="78">
        <f>SUMPRODUCT(LTA!F17:AJ17,LTA!F$101:AJ$101,LTA!F$104:AJ$104)</f>
        <v>21.68</v>
      </c>
      <c r="U17" s="78">
        <f>SUMPRODUCT(LTA!F17:AJ17,LTA!F$102:AJ$102,LTA!F$104:AJ$104)</f>
        <v>110.94999999999999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-139</v>
      </c>
      <c r="AA17" s="117">
        <f>STOA!I17</f>
        <v>25.55</v>
      </c>
      <c r="AB17" s="117">
        <f>-STOA!O17</f>
        <v>-40</v>
      </c>
      <c r="AC17">
        <f t="shared" si="0"/>
        <v>9.2715497002656715</v>
      </c>
      <c r="AD17">
        <f t="shared" si="1"/>
        <v>497.89879282570524</v>
      </c>
      <c r="AE17">
        <f>'IDT-1'!C17</f>
        <v>0</v>
      </c>
      <c r="AF17" s="26"/>
      <c r="AG17">
        <f t="shared" si="2"/>
        <v>497.89879282570524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-93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6.0657999999999994</v>
      </c>
      <c r="E18">
        <f>GT_NG!Q18</f>
        <v>6.9979289940828409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1.0000000000000002E-2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529.93661353188827</v>
      </c>
      <c r="P18" s="77">
        <v>68.309999999999988</v>
      </c>
      <c r="Q18" s="77">
        <v>9.67</v>
      </c>
      <c r="R18" s="80">
        <v>0</v>
      </c>
      <c r="S18" s="80">
        <v>0</v>
      </c>
      <c r="T18" s="78">
        <f>SUMPRODUCT(LTA!F18:AJ18,LTA!F$101:AJ$101,LTA!F$104:AJ$104)</f>
        <v>21.15</v>
      </c>
      <c r="U18" s="78">
        <f>SUMPRODUCT(LTA!F18:AJ18,LTA!F$102:AJ$102,LTA!F$104:AJ$104)</f>
        <v>110.75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-166.9</v>
      </c>
      <c r="AA18" s="117">
        <f>STOA!I18</f>
        <v>25.55</v>
      </c>
      <c r="AB18" s="117">
        <f>-STOA!O18</f>
        <v>-40</v>
      </c>
      <c r="AC18">
        <f t="shared" si="0"/>
        <v>9.2997503976022333</v>
      </c>
      <c r="AD18">
        <f t="shared" si="1"/>
        <v>493.24059212836869</v>
      </c>
      <c r="AE18">
        <f>'IDT-1'!C18</f>
        <v>0</v>
      </c>
      <c r="AF18" s="26"/>
      <c r="AG18">
        <f t="shared" si="2"/>
        <v>493.24059212836869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-69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6.0657999999999994</v>
      </c>
      <c r="E19">
        <f>GT_NG!Q19</f>
        <v>6.9979289940828409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1.0000000000000002E-2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530.19690563838822</v>
      </c>
      <c r="P19" s="77">
        <v>68.309999999999988</v>
      </c>
      <c r="Q19" s="77">
        <v>9.67</v>
      </c>
      <c r="R19" s="80">
        <v>0</v>
      </c>
      <c r="S19" s="80">
        <v>0</v>
      </c>
      <c r="T19" s="78">
        <f>SUMPRODUCT(LTA!F19:AJ19,LTA!F$101:AJ$101,LTA!F$104:AJ$104)</f>
        <v>21.45</v>
      </c>
      <c r="U19" s="78">
        <f>SUMPRODUCT(LTA!F19:AJ19,LTA!F$102:AJ$102,LTA!F$104:AJ$104)</f>
        <v>110.25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-186.02</v>
      </c>
      <c r="AA19" s="117">
        <f>STOA!I19</f>
        <v>25.55</v>
      </c>
      <c r="AB19" s="117">
        <f>-STOA!O19</f>
        <v>-40</v>
      </c>
      <c r="AC19">
        <f t="shared" si="0"/>
        <v>9.3546151085752687</v>
      </c>
      <c r="AD19">
        <f t="shared" si="1"/>
        <v>487.12601952389565</v>
      </c>
      <c r="AE19">
        <f>'IDT-1'!C19</f>
        <v>0</v>
      </c>
      <c r="AF19" s="26"/>
      <c r="AG19">
        <f t="shared" si="2"/>
        <v>487.12601952389565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-56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6.0657999999999994</v>
      </c>
      <c r="E20">
        <f>GT_NG!Q20</f>
        <v>6.9979289940828409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1.0000000000000002E-2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530.19690563838822</v>
      </c>
      <c r="P20" s="77">
        <v>68.309999999999988</v>
      </c>
      <c r="Q20" s="77">
        <v>9.67</v>
      </c>
      <c r="R20" s="80">
        <v>0</v>
      </c>
      <c r="S20" s="80">
        <v>0</v>
      </c>
      <c r="T20" s="78">
        <f>SUMPRODUCT(LTA!F20:AJ20,LTA!F$101:AJ$101,LTA!F$104:AJ$104)</f>
        <v>21.83</v>
      </c>
      <c r="U20" s="78">
        <f>SUMPRODUCT(LTA!F20:AJ20,LTA!F$102:AJ$102,LTA!F$104:AJ$104)</f>
        <v>109.83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-185.99</v>
      </c>
      <c r="AA20" s="117">
        <f>STOA!I20</f>
        <v>25.55</v>
      </c>
      <c r="AB20" s="117">
        <f>-STOA!O20</f>
        <v>-40</v>
      </c>
      <c r="AC20">
        <f t="shared" si="0"/>
        <v>9.3806311473161887</v>
      </c>
      <c r="AD20">
        <f t="shared" si="1"/>
        <v>484.09000348515474</v>
      </c>
      <c r="AE20">
        <f>'IDT-1'!C20</f>
        <v>0</v>
      </c>
      <c r="AF20" s="26"/>
      <c r="AG20">
        <f t="shared" si="2"/>
        <v>484.09000348515474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-59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6.0657999999999994</v>
      </c>
      <c r="E21">
        <f>GT_NG!Q21</f>
        <v>6.9979289940828409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1.0000000000000002E-2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536.20676875095376</v>
      </c>
      <c r="P21" s="77">
        <v>68.31</v>
      </c>
      <c r="Q21" s="77">
        <v>9.67</v>
      </c>
      <c r="R21" s="80">
        <v>0</v>
      </c>
      <c r="S21" s="80">
        <v>0</v>
      </c>
      <c r="T21" s="78">
        <f>SUMPRODUCT(LTA!F21:AJ21,LTA!F$101:AJ$101,LTA!F$104:AJ$104)</f>
        <v>12.57</v>
      </c>
      <c r="U21" s="78">
        <f>SUMPRODUCT(LTA!F21:AJ21,LTA!F$102:AJ$102,LTA!F$104:AJ$104)</f>
        <v>109.47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-181</v>
      </c>
      <c r="AA21" s="117">
        <f>STOA!I21</f>
        <v>25.55</v>
      </c>
      <c r="AB21" s="117">
        <f>-STOA!O21</f>
        <v>-40</v>
      </c>
      <c r="AC21">
        <f t="shared" si="0"/>
        <v>9.2956819588488173</v>
      </c>
      <c r="AD21">
        <f t="shared" si="1"/>
        <v>486.55481578618776</v>
      </c>
      <c r="AE21">
        <f>'IDT-1'!C21</f>
        <v>0</v>
      </c>
      <c r="AF21" s="26"/>
      <c r="AG21">
        <f t="shared" si="2"/>
        <v>486.55481578618776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-58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6.0657999999999994</v>
      </c>
      <c r="E22">
        <f>GT_NG!Q22</f>
        <v>6.9979289940828409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1.0000000000000002E-2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551.80756296427751</v>
      </c>
      <c r="P22" s="77">
        <v>68.309999999999988</v>
      </c>
      <c r="Q22" s="77">
        <v>22.140000000000004</v>
      </c>
      <c r="R22" s="80">
        <v>0</v>
      </c>
      <c r="S22" s="80">
        <v>0</v>
      </c>
      <c r="T22" s="78">
        <f>SUMPRODUCT(LTA!F22:AJ22,LTA!F$101:AJ$101,LTA!F$104:AJ$104)</f>
        <v>12.57</v>
      </c>
      <c r="U22" s="78">
        <f>SUMPRODUCT(LTA!F22:AJ22,LTA!F$102:AJ$102,LTA!F$104:AJ$104)</f>
        <v>108.67999999999999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-171</v>
      </c>
      <c r="AA22" s="117">
        <f>STOA!I22</f>
        <v>25.55</v>
      </c>
      <c r="AB22" s="117">
        <f>-STOA!O22</f>
        <v>-40</v>
      </c>
      <c r="AC22">
        <f t="shared" si="0"/>
        <v>9.6866811158033848</v>
      </c>
      <c r="AD22">
        <f t="shared" si="1"/>
        <v>496.44461084255681</v>
      </c>
      <c r="AE22">
        <f>'IDT-1'!C22</f>
        <v>0</v>
      </c>
      <c r="AF22" s="26"/>
      <c r="AG22">
        <f t="shared" si="2"/>
        <v>496.44461084255681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-85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6.0657999999999994</v>
      </c>
      <c r="E23">
        <f>GT_NG!Q23</f>
        <v>6.9979289940828409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1.0000000000000002E-2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555.89634339496649</v>
      </c>
      <c r="P23" s="77">
        <v>68.309999999999988</v>
      </c>
      <c r="Q23" s="77">
        <v>22.140000000000004</v>
      </c>
      <c r="R23" s="80">
        <v>0</v>
      </c>
      <c r="S23" s="80">
        <v>0</v>
      </c>
      <c r="T23" s="78">
        <f>SUMPRODUCT(LTA!F23:AJ23,LTA!F$101:AJ$101,LTA!F$104:AJ$104)</f>
        <v>12.64</v>
      </c>
      <c r="U23" s="78">
        <f>SUMPRODUCT(LTA!F23:AJ23,LTA!F$102:AJ$102,LTA!F$104:AJ$104)</f>
        <v>108.58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-196</v>
      </c>
      <c r="AA23" s="117">
        <f>STOA!I23</f>
        <v>12.89</v>
      </c>
      <c r="AB23" s="117">
        <f>-STOA!O23</f>
        <v>0</v>
      </c>
      <c r="AC23">
        <f t="shared" si="0"/>
        <v>9.468940343238323</v>
      </c>
      <c r="AD23">
        <f t="shared" si="1"/>
        <v>504.06113204581089</v>
      </c>
      <c r="AE23">
        <f>'IDT-1'!C23</f>
        <v>0</v>
      </c>
      <c r="AF23" s="26"/>
      <c r="AG23">
        <f t="shared" si="2"/>
        <v>504.06113204581089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-84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6.0657999999999994</v>
      </c>
      <c r="E24">
        <f>GT_NG!Q24</f>
        <v>6.9979289940828409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1.0000000000000002E-2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569.91391350484764</v>
      </c>
      <c r="P24" s="77">
        <v>68.310000000000016</v>
      </c>
      <c r="Q24" s="77">
        <v>22.14</v>
      </c>
      <c r="R24" s="80">
        <v>0</v>
      </c>
      <c r="S24" s="80">
        <v>0</v>
      </c>
      <c r="T24" s="78">
        <f>SUMPRODUCT(LTA!F24:AJ24,LTA!F$101:AJ$101,LTA!F$104:AJ$104)</f>
        <v>12.54</v>
      </c>
      <c r="U24" s="78">
        <f>SUMPRODUCT(LTA!F24:AJ24,LTA!F$102:AJ$102,LTA!F$104:AJ$104)</f>
        <v>108.57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-181</v>
      </c>
      <c r="AA24" s="117">
        <f>STOA!I24</f>
        <v>12.89</v>
      </c>
      <c r="AB24" s="117">
        <f>-STOA!O24</f>
        <v>0</v>
      </c>
      <c r="AC24">
        <f t="shared" si="0"/>
        <v>9.5735707051608845</v>
      </c>
      <c r="AD24">
        <f t="shared" si="1"/>
        <v>519.86407179376943</v>
      </c>
      <c r="AE24">
        <f>'IDT-1'!C24</f>
        <v>0</v>
      </c>
      <c r="AF24" s="26"/>
      <c r="AG24">
        <f t="shared" si="2"/>
        <v>519.86407179376943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-97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6.9979289940828409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1.0000000000000002E-2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569.23984612886295</v>
      </c>
      <c r="P25" s="77">
        <v>68.31</v>
      </c>
      <c r="Q25" s="77">
        <v>22.140000000000004</v>
      </c>
      <c r="R25" s="80">
        <v>0</v>
      </c>
      <c r="S25" s="80">
        <v>0</v>
      </c>
      <c r="T25" s="78">
        <f>SUMPRODUCT(LTA!F25:AJ25,LTA!F$101:AJ$101,LTA!F$104:AJ$104)</f>
        <v>12.4</v>
      </c>
      <c r="U25" s="78">
        <f>SUMPRODUCT(LTA!F25:AJ25,LTA!F$102:AJ$102,LTA!F$104:AJ$104)</f>
        <v>108.49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-181</v>
      </c>
      <c r="AA25" s="117">
        <f>STOA!I25</f>
        <v>12.89</v>
      </c>
      <c r="AB25" s="117">
        <f>-STOA!O25</f>
        <v>0</v>
      </c>
      <c r="AC25">
        <f t="shared" si="0"/>
        <v>9.4502872544636833</v>
      </c>
      <c r="AD25">
        <f t="shared" si="1"/>
        <v>532.09328786848209</v>
      </c>
      <c r="AE25">
        <f>'IDT-1'!C25</f>
        <v>0</v>
      </c>
      <c r="AF25" s="26"/>
      <c r="AG25">
        <f t="shared" si="2"/>
        <v>532.09328786848209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-84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6.9979289940828409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1.0000000000000002E-2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572.64921542038871</v>
      </c>
      <c r="P26" s="77">
        <v>68.31</v>
      </c>
      <c r="Q26" s="77">
        <v>22.142539864632329</v>
      </c>
      <c r="R26" s="80">
        <v>0</v>
      </c>
      <c r="S26" s="80">
        <v>0</v>
      </c>
      <c r="T26" s="78">
        <f>SUMPRODUCT(LTA!F26:AJ26,LTA!F$101:AJ$101,LTA!F$104:AJ$104)</f>
        <v>12.66</v>
      </c>
      <c r="U26" s="78">
        <f>SUMPRODUCT(LTA!F26:AJ26,LTA!F$102:AJ$102,LTA!F$104:AJ$104)</f>
        <v>108.22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-156</v>
      </c>
      <c r="AA26" s="117">
        <f>STOA!I26</f>
        <v>12.89</v>
      </c>
      <c r="AB26" s="117">
        <f>-STOA!O26</f>
        <v>0</v>
      </c>
      <c r="AC26">
        <f t="shared" si="0"/>
        <v>9.2493927394607951</v>
      </c>
      <c r="AD26">
        <f t="shared" si="1"/>
        <v>561.69609153964313</v>
      </c>
      <c r="AE26">
        <f>'IDT-1'!C26</f>
        <v>0</v>
      </c>
      <c r="AF26" s="26"/>
      <c r="AG26">
        <f t="shared" si="2"/>
        <v>561.69609153964313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-83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6.9979289940828409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1.0000000000000002E-2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590.10071042107325</v>
      </c>
      <c r="P27" s="77">
        <v>68.31</v>
      </c>
      <c r="Q27" s="77">
        <v>22.142539864632329</v>
      </c>
      <c r="R27" s="80">
        <v>9.82</v>
      </c>
      <c r="S27" s="80">
        <v>0</v>
      </c>
      <c r="T27" s="78">
        <f>SUMPRODUCT(LTA!F27:AJ27,LTA!F$101:AJ$101,LTA!F$104:AJ$104)</f>
        <v>12.86</v>
      </c>
      <c r="U27" s="78">
        <f>SUMPRODUCT(LTA!F27:AJ27,LTA!F$102:AJ$102,LTA!F$104:AJ$104)</f>
        <v>108.28999999999999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-116</v>
      </c>
      <c r="AA27" s="117">
        <f>STOA!I27</f>
        <v>12.89</v>
      </c>
      <c r="AB27" s="117">
        <f>-STOA!O27</f>
        <v>0</v>
      </c>
      <c r="AC27">
        <f t="shared" si="0"/>
        <v>9.2076578147565673</v>
      </c>
      <c r="AD27">
        <f t="shared" si="1"/>
        <v>621.27932146503179</v>
      </c>
      <c r="AE27">
        <f>'IDT-1'!C27</f>
        <v>-7.6210000000000004</v>
      </c>
      <c r="AF27" s="26"/>
      <c r="AG27">
        <f t="shared" si="2"/>
        <v>613.6583214650318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-91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6.9979289940828409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1.0000000000000002E-2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590.10071042107325</v>
      </c>
      <c r="P28" s="77">
        <v>68.31</v>
      </c>
      <c r="Q28" s="77">
        <v>22.142539864632329</v>
      </c>
      <c r="R28" s="80">
        <v>13.629999999999999</v>
      </c>
      <c r="S28" s="80">
        <v>0</v>
      </c>
      <c r="T28" s="78">
        <f>SUMPRODUCT(LTA!F28:AJ28,LTA!F$101:AJ$101,LTA!F$104:AJ$104)</f>
        <v>14.600000000000001</v>
      </c>
      <c r="U28" s="78">
        <f>SUMPRODUCT(LTA!F28:AJ28,LTA!F$102:AJ$102,LTA!F$104:AJ$104)</f>
        <v>108.25999999999999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-76</v>
      </c>
      <c r="AA28" s="117">
        <f>STOA!I28</f>
        <v>12.89</v>
      </c>
      <c r="AB28" s="117">
        <f>-STOA!O28</f>
        <v>0</v>
      </c>
      <c r="AC28">
        <f t="shared" si="0"/>
        <v>8.8034493111246075</v>
      </c>
      <c r="AD28">
        <f t="shared" si="1"/>
        <v>678.2035299686637</v>
      </c>
      <c r="AE28">
        <f>'IDT-1'!C28</f>
        <v>-27.942</v>
      </c>
      <c r="AF28" s="26"/>
      <c r="AG28">
        <f t="shared" si="2"/>
        <v>650.26152996866369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-80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6.9979289940828409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1.0000000000000002E-2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589.9125625180526</v>
      </c>
      <c r="P29" s="77">
        <v>68.31</v>
      </c>
      <c r="Q29" s="77">
        <v>22.142539864632329</v>
      </c>
      <c r="R29" s="80">
        <v>16.34</v>
      </c>
      <c r="S29" s="80">
        <v>0</v>
      </c>
      <c r="T29" s="78">
        <f>SUMPRODUCT(LTA!F29:AJ29,LTA!F$101:AJ$101,LTA!F$104:AJ$104)</f>
        <v>21.28</v>
      </c>
      <c r="U29" s="78">
        <f>SUMPRODUCT(LTA!F29:AJ29,LTA!F$102:AJ$102,LTA!F$104:AJ$104)</f>
        <v>107.86999999999999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-56</v>
      </c>
      <c r="AA29" s="117">
        <f>STOA!I29</f>
        <v>12.89</v>
      </c>
      <c r="AB29" s="117">
        <f>-STOA!O29</f>
        <v>0</v>
      </c>
      <c r="AC29">
        <f t="shared" si="0"/>
        <v>8.6679185490453392</v>
      </c>
      <c r="AD29">
        <f t="shared" si="1"/>
        <v>711.15091282772244</v>
      </c>
      <c r="AE29">
        <f>'IDT-1'!C29</f>
        <v>-34.292000000000002</v>
      </c>
      <c r="AF29" s="26"/>
      <c r="AG29">
        <f t="shared" si="2"/>
        <v>676.85891282772241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-76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6.9979289940828409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1.0000000000000002E-2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588.66269205973265</v>
      </c>
      <c r="P30" s="77">
        <v>68.31</v>
      </c>
      <c r="Q30" s="77">
        <v>22.142539864632329</v>
      </c>
      <c r="R30" s="80">
        <v>24.463162658391514</v>
      </c>
      <c r="S30" s="80">
        <v>0</v>
      </c>
      <c r="T30" s="78">
        <f>SUMPRODUCT(LTA!F30:AJ30,LTA!F$101:AJ$101,LTA!F$104:AJ$104)</f>
        <v>27.88</v>
      </c>
      <c r="U30" s="78">
        <f>SUMPRODUCT(LTA!F30:AJ30,LTA!F$102:AJ$102,LTA!F$104:AJ$104)</f>
        <v>107.69999999999999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-51</v>
      </c>
      <c r="AA30" s="117">
        <f>STOA!I30</f>
        <v>14.39</v>
      </c>
      <c r="AB30" s="117">
        <f>-STOA!O30</f>
        <v>0</v>
      </c>
      <c r="AC30">
        <f t="shared" si="0"/>
        <v>8.8337000304947502</v>
      </c>
      <c r="AD30">
        <f t="shared" si="1"/>
        <v>721.78842354634457</v>
      </c>
      <c r="AE30">
        <f>'IDT-1'!C30</f>
        <v>-27.942</v>
      </c>
      <c r="AF30" s="26"/>
      <c r="AG30">
        <f t="shared" si="2"/>
        <v>693.84642354634457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-85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6.9979289940828409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1.0000000000000002E-2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564.71222347580863</v>
      </c>
      <c r="P31" s="77">
        <v>68.31</v>
      </c>
      <c r="Q31" s="77">
        <v>22.142539864632329</v>
      </c>
      <c r="R31" s="80">
        <v>26.3</v>
      </c>
      <c r="S31" s="80">
        <v>0</v>
      </c>
      <c r="T31" s="78">
        <f>SUMPRODUCT(LTA!F31:AJ31,LTA!F$101:AJ$101,LTA!F$104:AJ$104)</f>
        <v>38.559999999999995</v>
      </c>
      <c r="U31" s="78">
        <f>SUMPRODUCT(LTA!F31:AJ31,LTA!F$102:AJ$102,LTA!F$104:AJ$104)</f>
        <v>107.49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-91</v>
      </c>
      <c r="AA31" s="117">
        <f>STOA!I31</f>
        <v>20.39</v>
      </c>
      <c r="AB31" s="117">
        <f>-STOA!O31</f>
        <v>0</v>
      </c>
      <c r="AC31">
        <f t="shared" si="0"/>
        <v>9.0237455186616451</v>
      </c>
      <c r="AD31">
        <f t="shared" si="1"/>
        <v>688.95474681586211</v>
      </c>
      <c r="AE31">
        <f>'IDT-1'!C31</f>
        <v>-6.774</v>
      </c>
      <c r="AF31" s="26"/>
      <c r="AG31">
        <f t="shared" si="2"/>
        <v>682.18074681586211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-72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6.0657999999999994</v>
      </c>
      <c r="E32">
        <f>GT_NG!Q32</f>
        <v>6.9979289940828409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1.0000000000000002E-2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556.3026531957446</v>
      </c>
      <c r="P32" s="77">
        <v>68.310000000000016</v>
      </c>
      <c r="Q32" s="77">
        <v>22.143248239436623</v>
      </c>
      <c r="R32" s="80">
        <v>26.3</v>
      </c>
      <c r="S32" s="80">
        <v>0</v>
      </c>
      <c r="T32" s="78">
        <f>SUMPRODUCT(LTA!F32:AJ32,LTA!F$101:AJ$101,LTA!F$104:AJ$104)</f>
        <v>48.730000000000004</v>
      </c>
      <c r="U32" s="78">
        <f>SUMPRODUCT(LTA!F32:AJ32,LTA!F$102:AJ$102,LTA!F$104:AJ$104)</f>
        <v>107.33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-101</v>
      </c>
      <c r="AA32" s="117">
        <f>STOA!I32</f>
        <v>26.09</v>
      </c>
      <c r="AB32" s="117">
        <f>-STOA!O32</f>
        <v>0</v>
      </c>
      <c r="AC32">
        <f t="shared" si="0"/>
        <v>9.2034111916838999</v>
      </c>
      <c r="AD32">
        <f t="shared" si="1"/>
        <v>683.07621923758018</v>
      </c>
      <c r="AE32">
        <f>'IDT-1'!C32</f>
        <v>0</v>
      </c>
      <c r="AF32" s="26"/>
      <c r="AG32">
        <f t="shared" si="2"/>
        <v>683.07621923758018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-75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6.0657999999999994</v>
      </c>
      <c r="E33">
        <f>GT_NG!Q33</f>
        <v>6.9979289940828409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1.0000000000000002E-2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544.99945306154279</v>
      </c>
      <c r="P33" s="77">
        <v>68.310000000000016</v>
      </c>
      <c r="Q33" s="77">
        <v>9.67</v>
      </c>
      <c r="R33" s="80">
        <v>26.3</v>
      </c>
      <c r="S33" s="80">
        <v>0</v>
      </c>
      <c r="T33" s="78">
        <f>SUMPRODUCT(LTA!F33:AJ33,LTA!F$101:AJ$101,LTA!F$104:AJ$104)</f>
        <v>63.21</v>
      </c>
      <c r="U33" s="78">
        <f>SUMPRODUCT(LTA!F33:AJ33,LTA!F$102:AJ$102,LTA!F$104:AJ$104)</f>
        <v>107.24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-116</v>
      </c>
      <c r="AA33" s="117">
        <f>STOA!I33</f>
        <v>30.29</v>
      </c>
      <c r="AB33" s="117">
        <f>-STOA!O33</f>
        <v>0</v>
      </c>
      <c r="AC33">
        <f t="shared" si="0"/>
        <v>9.2643079762622254</v>
      </c>
      <c r="AD33">
        <f t="shared" si="1"/>
        <v>665.82887407936335</v>
      </c>
      <c r="AE33">
        <f>'IDT-1'!C33</f>
        <v>0</v>
      </c>
      <c r="AF33" s="26"/>
      <c r="AG33">
        <f t="shared" si="2"/>
        <v>665.82887407936335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-72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6.0657999999999994</v>
      </c>
      <c r="E34">
        <f>GT_NG!Q34</f>
        <v>6.9979289940828409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1.0000000000000002E-2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538.75386066510987</v>
      </c>
      <c r="P34" s="77">
        <v>68.310000000000016</v>
      </c>
      <c r="Q34" s="77">
        <v>9.67</v>
      </c>
      <c r="R34" s="80">
        <v>26.3</v>
      </c>
      <c r="S34" s="80">
        <v>0</v>
      </c>
      <c r="T34" s="78">
        <f>SUMPRODUCT(LTA!F34:AJ34,LTA!F$101:AJ$101,LTA!F$104:AJ$104)</f>
        <v>76.930000000000007</v>
      </c>
      <c r="U34" s="78">
        <f>SUMPRODUCT(LTA!F34:AJ34,LTA!F$102:AJ$102,LTA!F$104:AJ$104)</f>
        <v>107.05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-48</v>
      </c>
      <c r="AA34" s="117">
        <f>STOA!I34</f>
        <v>37.49</v>
      </c>
      <c r="AB34" s="117">
        <f>-STOA!O34</f>
        <v>0</v>
      </c>
      <c r="AC34">
        <f t="shared" si="0"/>
        <v>9.5604551860953269</v>
      </c>
      <c r="AD34">
        <f t="shared" si="1"/>
        <v>661.01713447309737</v>
      </c>
      <c r="AE34">
        <f>'IDT-1'!C34</f>
        <v>0</v>
      </c>
      <c r="AF34" s="26"/>
      <c r="AG34">
        <f t="shared" si="2"/>
        <v>661.01713447309737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-159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6.0657999999999994</v>
      </c>
      <c r="E35">
        <f>GT_NG!Q35</f>
        <v>6.9979289940828409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1.0000000000000002E-2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530.72275913953081</v>
      </c>
      <c r="P35" s="77">
        <v>68.310000000000016</v>
      </c>
      <c r="Q35" s="77">
        <v>9.66</v>
      </c>
      <c r="R35" s="80">
        <v>26.3</v>
      </c>
      <c r="S35" s="80">
        <v>0</v>
      </c>
      <c r="T35" s="78">
        <f>SUMPRODUCT(LTA!F35:AJ35,LTA!F$101:AJ$101,LTA!F$104:AJ$104)</f>
        <v>90.77</v>
      </c>
      <c r="U35" s="78">
        <f>SUMPRODUCT(LTA!F35:AJ35,LTA!F$102:AJ$102,LTA!F$104:AJ$104)</f>
        <v>59.089999999999996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-57</v>
      </c>
      <c r="AA35" s="117">
        <f>STOA!I35</f>
        <v>42.91</v>
      </c>
      <c r="AB35" s="117">
        <f>-STOA!O35</f>
        <v>0</v>
      </c>
      <c r="AC35">
        <f t="shared" si="0"/>
        <v>9.1217178348816912</v>
      </c>
      <c r="AD35">
        <f t="shared" si="1"/>
        <v>637.71477029873188</v>
      </c>
      <c r="AE35">
        <f>'IDT-1'!C35</f>
        <v>0</v>
      </c>
      <c r="AF35" s="26"/>
      <c r="AG35">
        <f t="shared" si="2"/>
        <v>637.71477029873188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-137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6.0657999999999994</v>
      </c>
      <c r="E36">
        <f>GT_NG!Q36</f>
        <v>6.9979289940828409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1.0000000000000002E-2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530.48336171318977</v>
      </c>
      <c r="P36" s="77">
        <v>68.31</v>
      </c>
      <c r="Q36" s="77">
        <v>9.66</v>
      </c>
      <c r="R36" s="80">
        <v>26.3</v>
      </c>
      <c r="S36" s="80">
        <v>0</v>
      </c>
      <c r="T36" s="78">
        <f>SUMPRODUCT(LTA!F36:AJ36,LTA!F$101:AJ$101,LTA!F$104:AJ$104)</f>
        <v>102.71</v>
      </c>
      <c r="U36" s="78">
        <f>SUMPRODUCT(LTA!F36:AJ36,LTA!F$102:AJ$102,LTA!F$104:AJ$104)</f>
        <v>59.019999999999996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-77</v>
      </c>
      <c r="AA36" s="117">
        <f>STOA!I36</f>
        <v>48.91</v>
      </c>
      <c r="AB36" s="117">
        <f>-STOA!O36</f>
        <v>0</v>
      </c>
      <c r="AC36">
        <f t="shared" si="0"/>
        <v>9.4721859430181876</v>
      </c>
      <c r="AD36">
        <f t="shared" si="1"/>
        <v>632.99490476425433</v>
      </c>
      <c r="AE36">
        <f>'IDT-1'!C36</f>
        <v>0</v>
      </c>
      <c r="AF36" s="26"/>
      <c r="AG36">
        <f t="shared" si="2"/>
        <v>632.99490476425433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-139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6.0657999999999994</v>
      </c>
      <c r="E37">
        <f>GT_NG!Q37</f>
        <v>6.9979289940828409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1.0000000000000002E-2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530.22579113099755</v>
      </c>
      <c r="P37" s="77">
        <v>68.31</v>
      </c>
      <c r="Q37" s="77">
        <v>9.66</v>
      </c>
      <c r="R37" s="80">
        <v>26.3</v>
      </c>
      <c r="S37" s="80">
        <v>0</v>
      </c>
      <c r="T37" s="78">
        <f>SUMPRODUCT(LTA!F37:AJ37,LTA!F$101:AJ$101,LTA!F$104:AJ$104)</f>
        <v>114.35000000000001</v>
      </c>
      <c r="U37" s="78">
        <f>SUMPRODUCT(LTA!F37:AJ37,LTA!F$102:AJ$102,LTA!F$104:AJ$104)</f>
        <v>59.11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-113</v>
      </c>
      <c r="AA37" s="117">
        <f>STOA!I37</f>
        <v>54.91</v>
      </c>
      <c r="AB37" s="117">
        <f>-STOA!O37</f>
        <v>0</v>
      </c>
      <c r="AC37">
        <f t="shared" si="0"/>
        <v>9.8035058723388033</v>
      </c>
      <c r="AD37">
        <f t="shared" si="1"/>
        <v>630.13601425274146</v>
      </c>
      <c r="AE37">
        <f>'IDT-1'!C37</f>
        <v>0</v>
      </c>
      <c r="AF37" s="26"/>
      <c r="AG37">
        <f t="shared" si="2"/>
        <v>630.13601425274146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-123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6.0657999999999994</v>
      </c>
      <c r="E38">
        <f>GT_NG!Q38</f>
        <v>6.9979289940828409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1.0000000000000002E-2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527.65037968099762</v>
      </c>
      <c r="P38" s="77">
        <v>68.31</v>
      </c>
      <c r="Q38" s="77">
        <v>9.66</v>
      </c>
      <c r="R38" s="80">
        <v>26.3</v>
      </c>
      <c r="S38" s="80">
        <v>0</v>
      </c>
      <c r="T38" s="78">
        <f>SUMPRODUCT(LTA!F38:AJ38,LTA!F$101:AJ$101,LTA!F$104:AJ$104)</f>
        <v>125.97999999999999</v>
      </c>
      <c r="U38" s="78">
        <f>SUMPRODUCT(LTA!F38:AJ38,LTA!F$102:AJ$102,LTA!F$104:AJ$104)</f>
        <v>59.059999999999995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-128</v>
      </c>
      <c r="AA38" s="117">
        <f>STOA!I38</f>
        <v>62.41</v>
      </c>
      <c r="AB38" s="117">
        <f>-STOA!O38</f>
        <v>0</v>
      </c>
      <c r="AC38">
        <f t="shared" si="0"/>
        <v>10.081918164411732</v>
      </c>
      <c r="AD38">
        <f t="shared" si="1"/>
        <v>631.3621905106686</v>
      </c>
      <c r="AE38">
        <f>'IDT-1'!C38</f>
        <v>0</v>
      </c>
      <c r="AF38" s="26"/>
      <c r="AG38">
        <f t="shared" si="2"/>
        <v>631.3621905106686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-123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6.0657999999999994</v>
      </c>
      <c r="E39">
        <f>GT_NG!Q39</f>
        <v>6.9357988165680471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1.0000000000000002E-2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522.51440199587614</v>
      </c>
      <c r="P39" s="77">
        <v>32.860000000000007</v>
      </c>
      <c r="Q39" s="77">
        <v>9.66</v>
      </c>
      <c r="R39" s="80">
        <v>26.3</v>
      </c>
      <c r="S39" s="80">
        <v>0</v>
      </c>
      <c r="T39" s="78">
        <f>SUMPRODUCT(LTA!F39:AJ39,LTA!F$101:AJ$101,LTA!F$104:AJ$104)</f>
        <v>131.9</v>
      </c>
      <c r="U39" s="78">
        <f>SUMPRODUCT(LTA!F39:AJ39,LTA!F$102:AJ$102,LTA!F$104:AJ$104)</f>
        <v>59.089999999999996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-107</v>
      </c>
      <c r="AA39" s="117">
        <f>STOA!I39</f>
        <v>67.510000000000005</v>
      </c>
      <c r="AB39" s="117">
        <f>-STOA!O39</f>
        <v>0</v>
      </c>
      <c r="AC39">
        <f t="shared" si="0"/>
        <v>9.2266202712334486</v>
      </c>
      <c r="AD39">
        <f t="shared" si="1"/>
        <v>669.61938054121072</v>
      </c>
      <c r="AE39">
        <f>'IDT-1'!C39</f>
        <v>0</v>
      </c>
      <c r="AF39" s="26"/>
      <c r="AG39">
        <f t="shared" si="2"/>
        <v>669.61938054121072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-77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6.0657999999999994</v>
      </c>
      <c r="E40">
        <f>GT_NG!Q40</f>
        <v>10.579650368751706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1.0000000000000002E-2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527.27439669387604</v>
      </c>
      <c r="P40" s="77">
        <v>32.860000000000007</v>
      </c>
      <c r="Q40" s="77">
        <v>9.66</v>
      </c>
      <c r="R40" s="80">
        <v>26.3</v>
      </c>
      <c r="S40" s="80">
        <v>0</v>
      </c>
      <c r="T40" s="78">
        <f>SUMPRODUCT(LTA!F40:AJ40,LTA!F$101:AJ$101,LTA!F$104:AJ$104)</f>
        <v>139.75</v>
      </c>
      <c r="U40" s="78">
        <f>SUMPRODUCT(LTA!F40:AJ40,LTA!F$102:AJ$102,LTA!F$104:AJ$104)</f>
        <v>59.059999999999995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-92</v>
      </c>
      <c r="AA40" s="117">
        <f>STOA!I40</f>
        <v>72.91</v>
      </c>
      <c r="AB40" s="117">
        <f>-STOA!O40</f>
        <v>0</v>
      </c>
      <c r="AC40">
        <f t="shared" si="0"/>
        <v>9.2748600778799375</v>
      </c>
      <c r="AD40">
        <f t="shared" si="1"/>
        <v>707.19498698474774</v>
      </c>
      <c r="AE40">
        <f>'IDT-1'!C40</f>
        <v>0</v>
      </c>
      <c r="AF40" s="26"/>
      <c r="AG40">
        <f t="shared" si="2"/>
        <v>707.19498698474774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-76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6.0657999999999994</v>
      </c>
      <c r="E41">
        <f>GT_NG!Q41</f>
        <v>6.9357037037037035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1.0000000000000002E-2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523.71060511219457</v>
      </c>
      <c r="P41" s="77">
        <v>32.860000000000007</v>
      </c>
      <c r="Q41" s="77">
        <v>9.66</v>
      </c>
      <c r="R41" s="80">
        <v>26.3</v>
      </c>
      <c r="S41" s="80">
        <v>0</v>
      </c>
      <c r="T41" s="78">
        <f>SUMPRODUCT(LTA!F41:AJ41,LTA!F$101:AJ$101,LTA!F$104:AJ$104)</f>
        <v>143.75</v>
      </c>
      <c r="U41" s="78">
        <f>SUMPRODUCT(LTA!F41:AJ41,LTA!F$102:AJ$102,LTA!F$104:AJ$104)</f>
        <v>59.04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-103</v>
      </c>
      <c r="AA41" s="117">
        <f>STOA!I41</f>
        <v>79.509999999999991</v>
      </c>
      <c r="AB41" s="117">
        <f>-STOA!O41</f>
        <v>0</v>
      </c>
      <c r="AC41">
        <f t="shared" si="0"/>
        <v>8.9582890079430992</v>
      </c>
      <c r="AD41">
        <f t="shared" si="1"/>
        <v>749.88381980795509</v>
      </c>
      <c r="AE41">
        <f>'IDT-1'!C41</f>
        <v>0</v>
      </c>
      <c r="AF41" s="26"/>
      <c r="AG41">
        <f t="shared" si="2"/>
        <v>749.88381980795509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-26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6.0657999999999994</v>
      </c>
      <c r="E42">
        <f>GT_NG!Q42</f>
        <v>6.9357037037037035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1.0000000000000002E-2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523.81388150238354</v>
      </c>
      <c r="P42" s="77">
        <v>32.86</v>
      </c>
      <c r="Q42" s="77">
        <v>9.66</v>
      </c>
      <c r="R42" s="80">
        <v>26.3</v>
      </c>
      <c r="S42" s="80">
        <v>0</v>
      </c>
      <c r="T42" s="78">
        <f>SUMPRODUCT(LTA!F42:AJ42,LTA!F$101:AJ$101,LTA!F$104:AJ$104)</f>
        <v>151.37</v>
      </c>
      <c r="U42" s="78">
        <f>SUMPRODUCT(LTA!F42:AJ42,LTA!F$102:AJ$102,LTA!F$104:AJ$104)</f>
        <v>59.12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-72</v>
      </c>
      <c r="AA42" s="117">
        <f>STOA!I42</f>
        <v>81.91</v>
      </c>
      <c r="AB42" s="117">
        <f>-STOA!O42</f>
        <v>0</v>
      </c>
      <c r="AC42">
        <f t="shared" si="0"/>
        <v>8.9770528199992015</v>
      </c>
      <c r="AD42">
        <f t="shared" si="1"/>
        <v>768.06833238608795</v>
      </c>
      <c r="AE42">
        <f>'IDT-1'!C42</f>
        <v>0</v>
      </c>
      <c r="AF42" s="26"/>
      <c r="AG42">
        <f t="shared" si="2"/>
        <v>768.06833238608795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-49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6.0657999999999994</v>
      </c>
      <c r="E43">
        <f>GT_NG!Q43</f>
        <v>6.9357037037037035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1.0000000000000002E-2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505.75495835353297</v>
      </c>
      <c r="P43" s="77">
        <v>32.86</v>
      </c>
      <c r="Q43" s="77">
        <v>9.66</v>
      </c>
      <c r="R43" s="80">
        <v>26.3</v>
      </c>
      <c r="S43" s="80">
        <v>0</v>
      </c>
      <c r="T43" s="78">
        <f>SUMPRODUCT(LTA!F43:AJ43,LTA!F$101:AJ$101,LTA!F$104:AJ$104)</f>
        <v>156.18</v>
      </c>
      <c r="U43" s="78">
        <f>SUMPRODUCT(LTA!F43:AJ43,LTA!F$102:AJ$102,LTA!F$104:AJ$104)</f>
        <v>58.72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-57</v>
      </c>
      <c r="AA43" s="117">
        <f>STOA!I43</f>
        <v>84.91</v>
      </c>
      <c r="AB43" s="117">
        <f>-STOA!O43</f>
        <v>0</v>
      </c>
      <c r="AC43">
        <f t="shared" si="0"/>
        <v>8.6258765981456502</v>
      </c>
      <c r="AD43">
        <f t="shared" si="1"/>
        <v>786.77058545909097</v>
      </c>
      <c r="AE43">
        <f>'IDT-1'!C43</f>
        <v>0</v>
      </c>
      <c r="AF43" s="26"/>
      <c r="AG43">
        <f t="shared" si="2"/>
        <v>786.77058545909097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6.0657999999999994</v>
      </c>
      <c r="E44">
        <f>GT_NG!Q44</f>
        <v>6.9357037037037035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1.0000000000000002E-2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501.11830488821244</v>
      </c>
      <c r="P44" s="77">
        <v>32.86</v>
      </c>
      <c r="Q44" s="77">
        <v>9.6681009426551441</v>
      </c>
      <c r="R44" s="80">
        <v>26.3</v>
      </c>
      <c r="S44" s="80">
        <v>0</v>
      </c>
      <c r="T44" s="78">
        <f>SUMPRODUCT(LTA!F44:AJ44,LTA!F$101:AJ$101,LTA!F$104:AJ$104)</f>
        <v>156.65</v>
      </c>
      <c r="U44" s="78">
        <f>SUMPRODUCT(LTA!F44:AJ44,LTA!F$102:AJ$102,LTA!F$104:AJ$104)</f>
        <v>58.76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-42</v>
      </c>
      <c r="AA44" s="117">
        <f>STOA!I44</f>
        <v>87.91</v>
      </c>
      <c r="AB44" s="117">
        <f>-STOA!O44</f>
        <v>0</v>
      </c>
      <c r="AC44">
        <f t="shared" si="0"/>
        <v>8.4473489130244843</v>
      </c>
      <c r="AD44">
        <f t="shared" si="1"/>
        <v>804.83056062154662</v>
      </c>
      <c r="AE44">
        <f>'IDT-1'!C44</f>
        <v>0</v>
      </c>
      <c r="AF44" s="26"/>
      <c r="AG44">
        <f t="shared" si="2"/>
        <v>804.83056062154662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-31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6.0657999999999994</v>
      </c>
      <c r="E45">
        <f>GT_NG!Q45</f>
        <v>6.9357037037037035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1.0000000000000002E-2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502.02137214265372</v>
      </c>
      <c r="P45" s="77">
        <v>32.86</v>
      </c>
      <c r="Q45" s="77">
        <v>9.6681009426551441</v>
      </c>
      <c r="R45" s="80">
        <v>26.3</v>
      </c>
      <c r="S45" s="80">
        <v>0</v>
      </c>
      <c r="T45" s="78">
        <f>SUMPRODUCT(LTA!F45:AJ45,LTA!F$101:AJ$101,LTA!F$104:AJ$104)</f>
        <v>156.94999999999999</v>
      </c>
      <c r="U45" s="78">
        <f>SUMPRODUCT(LTA!F45:AJ45,LTA!F$102:AJ$102,LTA!F$104:AJ$104)</f>
        <v>58.75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-22</v>
      </c>
      <c r="AA45" s="117">
        <f>STOA!I45</f>
        <v>88.81</v>
      </c>
      <c r="AB45" s="117">
        <f>-STOA!O45</f>
        <v>0</v>
      </c>
      <c r="AC45">
        <f t="shared" si="0"/>
        <v>8.4568897773413738</v>
      </c>
      <c r="AD45">
        <f t="shared" si="1"/>
        <v>807.91408701167109</v>
      </c>
      <c r="AE45">
        <f>'IDT-1'!C45</f>
        <v>0</v>
      </c>
      <c r="AF45" s="26"/>
      <c r="AG45">
        <f t="shared" si="2"/>
        <v>807.91408701167109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6.0657999999999994</v>
      </c>
      <c r="E46">
        <f>GT_NG!Q46</f>
        <v>6.9355126300148582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1.0000000000000002E-2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500.9817342976537</v>
      </c>
      <c r="P46" s="77">
        <v>32.86</v>
      </c>
      <c r="Q46" s="77">
        <v>9.6681009426551441</v>
      </c>
      <c r="R46" s="80">
        <v>26.3</v>
      </c>
      <c r="S46" s="80">
        <v>0</v>
      </c>
      <c r="T46" s="78">
        <f>SUMPRODUCT(LTA!F46:AJ46,LTA!F$101:AJ$101,LTA!F$104:AJ$104)</f>
        <v>159.4</v>
      </c>
      <c r="U46" s="78">
        <f>SUMPRODUCT(LTA!F46:AJ46,LTA!F$102:AJ$102,LTA!F$104:AJ$104)</f>
        <v>58.76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-12</v>
      </c>
      <c r="AA46" s="117">
        <f>STOA!I46</f>
        <v>89.41</v>
      </c>
      <c r="AB46" s="117">
        <f>-STOA!O46</f>
        <v>0</v>
      </c>
      <c r="AC46">
        <f t="shared" si="0"/>
        <v>8.4036422626793499</v>
      </c>
      <c r="AD46">
        <f t="shared" si="1"/>
        <v>817.98750560764438</v>
      </c>
      <c r="AE46">
        <f>'IDT-1'!C46</f>
        <v>0</v>
      </c>
      <c r="AF46" s="26"/>
      <c r="AG46">
        <f t="shared" si="2"/>
        <v>817.98750560764438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-52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6.0657999999999994</v>
      </c>
      <c r="E47">
        <f>GT_NG!Q47</f>
        <v>6.9355126300148582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1.0000000000000002E-2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497.39977659765361</v>
      </c>
      <c r="P47" s="77">
        <v>32.86</v>
      </c>
      <c r="Q47" s="77">
        <v>9.6681009426551441</v>
      </c>
      <c r="R47" s="80">
        <v>26.3</v>
      </c>
      <c r="S47" s="80">
        <v>0</v>
      </c>
      <c r="T47" s="78">
        <f>SUMPRODUCT(LTA!F47:AJ47,LTA!F$101:AJ$101,LTA!F$104:AJ$104)</f>
        <v>166.63</v>
      </c>
      <c r="U47" s="78">
        <f>SUMPRODUCT(LTA!F47:AJ47,LTA!F$102:AJ$102,LTA!F$104:AJ$104)</f>
        <v>58.809999999999995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</v>
      </c>
      <c r="AA47" s="117">
        <f>STOA!I47</f>
        <v>89.41</v>
      </c>
      <c r="AB47" s="117">
        <f>-STOA!O47</f>
        <v>0</v>
      </c>
      <c r="AC47">
        <f t="shared" si="0"/>
        <v>8.2497443569532454</v>
      </c>
      <c r="AD47">
        <f t="shared" si="1"/>
        <v>842.83944581337028</v>
      </c>
      <c r="AE47">
        <f>'IDT-1'!C47</f>
        <v>0</v>
      </c>
      <c r="AF47" s="26"/>
      <c r="AG47">
        <f t="shared" si="2"/>
        <v>842.83944581337028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-41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6.0657999999999994</v>
      </c>
      <c r="E48">
        <f>GT_NG!Q48</f>
        <v>6.9355126300148582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1.0000000000000002E-2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488.84335209765356</v>
      </c>
      <c r="P48" s="77">
        <v>32.86</v>
      </c>
      <c r="Q48" s="77">
        <v>9.6681009426551441</v>
      </c>
      <c r="R48" s="80">
        <v>26.3</v>
      </c>
      <c r="S48" s="80">
        <v>0</v>
      </c>
      <c r="T48" s="78">
        <f>SUMPRODUCT(LTA!F48:AJ48,LTA!F$101:AJ$101,LTA!F$104:AJ$104)</f>
        <v>166.82999999999998</v>
      </c>
      <c r="U48" s="78">
        <f>SUMPRODUCT(LTA!F48:AJ48,LTA!F$102:AJ$102,LTA!F$104:AJ$104)</f>
        <v>58.69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90.91</v>
      </c>
      <c r="AB48" s="117">
        <f>-STOA!O48</f>
        <v>0</v>
      </c>
      <c r="AC48">
        <f t="shared" si="0"/>
        <v>8.1705955663088545</v>
      </c>
      <c r="AD48">
        <f t="shared" si="1"/>
        <v>837.94217010401462</v>
      </c>
      <c r="AE48">
        <f>'IDT-1'!C48</f>
        <v>0</v>
      </c>
      <c r="AF48" s="26"/>
      <c r="AG48">
        <f t="shared" si="2"/>
        <v>837.94217010401462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-41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6.0657999999999994</v>
      </c>
      <c r="E49">
        <f>GT_NG!Q49</f>
        <v>6.9355126300148582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1.0000000000000002E-2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485.20253429104088</v>
      </c>
      <c r="P49" s="77">
        <v>32.86</v>
      </c>
      <c r="Q49" s="77">
        <v>9.6681009426551441</v>
      </c>
      <c r="R49" s="80">
        <v>26.3</v>
      </c>
      <c r="S49" s="80">
        <v>0</v>
      </c>
      <c r="T49" s="78">
        <f>SUMPRODUCT(LTA!F49:AJ49,LTA!F$101:AJ$101,LTA!F$104:AJ$104)</f>
        <v>166.54</v>
      </c>
      <c r="U49" s="78">
        <f>SUMPRODUCT(LTA!F49:AJ49,LTA!F$102:AJ$102,LTA!F$104:AJ$104)</f>
        <v>58.76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90.91</v>
      </c>
      <c r="AB49" s="117">
        <f>-STOA!O49</f>
        <v>0</v>
      </c>
      <c r="AC49">
        <f t="shared" si="0"/>
        <v>8.1011078595218819</v>
      </c>
      <c r="AD49">
        <f t="shared" si="1"/>
        <v>838.15084000418892</v>
      </c>
      <c r="AE49">
        <f>'IDT-1'!C49</f>
        <v>0</v>
      </c>
      <c r="AF49" s="26"/>
      <c r="AG49">
        <f t="shared" si="2"/>
        <v>838.15084000418892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-37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6.0657999999999994</v>
      </c>
      <c r="E50">
        <f>GT_NG!Q50</f>
        <v>6.9355126300148582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1.0000000000000002E-2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485.12942501717345</v>
      </c>
      <c r="P50" s="77">
        <v>32.86</v>
      </c>
      <c r="Q50" s="77">
        <v>9.6681009426551441</v>
      </c>
      <c r="R50" s="80">
        <v>26.3</v>
      </c>
      <c r="S50" s="80">
        <v>0</v>
      </c>
      <c r="T50" s="78">
        <f>SUMPRODUCT(LTA!F50:AJ50,LTA!F$101:AJ$101,LTA!F$104:AJ$104)</f>
        <v>166.63</v>
      </c>
      <c r="U50" s="78">
        <f>SUMPRODUCT(LTA!F50:AJ50,LTA!F$102:AJ$102,LTA!F$104:AJ$104)</f>
        <v>58.739999999999995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90.91</v>
      </c>
      <c r="AB50" s="117">
        <f>-STOA!O50</f>
        <v>0</v>
      </c>
      <c r="AC50">
        <f t="shared" si="0"/>
        <v>8.1188367529562413</v>
      </c>
      <c r="AD50">
        <f t="shared" si="1"/>
        <v>836.13000183688723</v>
      </c>
      <c r="AE50">
        <f>'IDT-1'!C50</f>
        <v>0</v>
      </c>
      <c r="AF50" s="26"/>
      <c r="AG50">
        <f t="shared" si="2"/>
        <v>836.13000183688723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-39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6.0657999999999994</v>
      </c>
      <c r="E51">
        <f>GT_NG!Q51</f>
        <v>6.9355126300148582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1.0000000000000002E-2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482.2696264235542</v>
      </c>
      <c r="P51" s="77">
        <v>32.86</v>
      </c>
      <c r="Q51" s="77">
        <v>9.6681009426551441</v>
      </c>
      <c r="R51" s="80">
        <v>26.3</v>
      </c>
      <c r="S51" s="80">
        <v>0</v>
      </c>
      <c r="T51" s="78">
        <f>SUMPRODUCT(LTA!F51:AJ51,LTA!F$101:AJ$101,LTA!F$104:AJ$104)</f>
        <v>168.01</v>
      </c>
      <c r="U51" s="78">
        <f>SUMPRODUCT(LTA!F51:AJ51,LTA!F$102:AJ$102,LTA!F$104:AJ$104)</f>
        <v>58.819999999999993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90.91</v>
      </c>
      <c r="AB51" s="117">
        <f>-STOA!O51</f>
        <v>0</v>
      </c>
      <c r="AC51">
        <f t="shared" si="0"/>
        <v>8.0088591225882411</v>
      </c>
      <c r="AD51">
        <f t="shared" si="1"/>
        <v>845.84018087363575</v>
      </c>
      <c r="AE51">
        <f>'IDT-1'!C51</f>
        <v>0</v>
      </c>
      <c r="AF51" s="26"/>
      <c r="AG51">
        <f t="shared" si="2"/>
        <v>845.84018087363575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-28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6.0657999999999994</v>
      </c>
      <c r="E52">
        <f>GT_NG!Q52</f>
        <v>6.9355126300148582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1.0000000000000002E-2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482.2696264235542</v>
      </c>
      <c r="P52" s="77">
        <v>32.86</v>
      </c>
      <c r="Q52" s="77">
        <v>9.6681009426551441</v>
      </c>
      <c r="R52" s="80">
        <v>26.3</v>
      </c>
      <c r="S52" s="80">
        <v>0</v>
      </c>
      <c r="T52" s="78">
        <f>SUMPRODUCT(LTA!F52:AJ52,LTA!F$101:AJ$101,LTA!F$104:AJ$104)</f>
        <v>169.88</v>
      </c>
      <c r="U52" s="78">
        <f>SUMPRODUCT(LTA!F52:AJ52,LTA!F$102:AJ$102,LTA!F$104:AJ$104)</f>
        <v>59.489999999999995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91.81</v>
      </c>
      <c r="AB52" s="117">
        <f>-STOA!O52</f>
        <v>0</v>
      </c>
      <c r="AC52">
        <f t="shared" si="0"/>
        <v>8.1012780152436079</v>
      </c>
      <c r="AD52">
        <f t="shared" si="1"/>
        <v>842.18776198098055</v>
      </c>
      <c r="AE52">
        <f>'IDT-1'!C52</f>
        <v>0</v>
      </c>
      <c r="AF52" s="26"/>
      <c r="AG52">
        <f t="shared" si="2"/>
        <v>842.18776198098055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6.0657999999999994</v>
      </c>
      <c r="E53">
        <f>GT_NG!Q53</f>
        <v>6.9355126300148582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1.0000000000000002E-2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482.27394696355418</v>
      </c>
      <c r="P53" s="77">
        <v>32.86</v>
      </c>
      <c r="Q53" s="77">
        <v>9.6681009426551441</v>
      </c>
      <c r="R53" s="80">
        <v>26.3</v>
      </c>
      <c r="S53" s="80">
        <v>0</v>
      </c>
      <c r="T53" s="78">
        <f>SUMPRODUCT(LTA!F53:AJ53,LTA!F$101:AJ$101,LTA!F$104:AJ$104)</f>
        <v>169.96</v>
      </c>
      <c r="U53" s="78">
        <f>SUMPRODUCT(LTA!F53:AJ53,LTA!F$102:AJ$102,LTA!F$104:AJ$104)</f>
        <v>59.419999999999995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91.81</v>
      </c>
      <c r="AB53" s="117">
        <f>-STOA!O53</f>
        <v>0</v>
      </c>
      <c r="AC53">
        <f t="shared" si="0"/>
        <v>7.879450847940725</v>
      </c>
      <c r="AD53">
        <f t="shared" si="1"/>
        <v>867.4239096882834</v>
      </c>
      <c r="AE53">
        <f>'IDT-1'!C53</f>
        <v>0</v>
      </c>
      <c r="AF53" s="26"/>
      <c r="AG53">
        <f t="shared" si="2"/>
        <v>867.4239096882834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6.0657999999999994</v>
      </c>
      <c r="E54">
        <f>GT_NG!Q54</f>
        <v>6.9355126300148582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1.0000000000000002E-2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482.9534918319398</v>
      </c>
      <c r="P54" s="77">
        <v>32.86</v>
      </c>
      <c r="Q54" s="77">
        <v>9.67</v>
      </c>
      <c r="R54" s="80">
        <v>26.3</v>
      </c>
      <c r="S54" s="80">
        <v>0</v>
      </c>
      <c r="T54" s="78">
        <f>SUMPRODUCT(LTA!F54:AJ54,LTA!F$101:AJ$101,LTA!F$104:AJ$104)</f>
        <v>169.61</v>
      </c>
      <c r="U54" s="78">
        <f>SUMPRODUCT(LTA!F54:AJ54,LTA!F$102:AJ$102,LTA!F$104:AJ$104)</f>
        <v>59.37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</v>
      </c>
      <c r="AA54" s="117">
        <f>STOA!I54</f>
        <v>91.81</v>
      </c>
      <c r="AB54" s="117">
        <f>-STOA!O54</f>
        <v>0</v>
      </c>
      <c r="AC54">
        <f t="shared" si="0"/>
        <v>7.9174400645759349</v>
      </c>
      <c r="AD54">
        <f t="shared" si="1"/>
        <v>863.66736439737861</v>
      </c>
      <c r="AE54">
        <f>'IDT-1'!C54</f>
        <v>0</v>
      </c>
      <c r="AF54" s="26"/>
      <c r="AG54">
        <f t="shared" si="2"/>
        <v>863.66736439737861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-12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6.0657999999999994</v>
      </c>
      <c r="E55">
        <f>GT_NG!Q55</f>
        <v>6.9355126300148582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1.0000000000000002E-2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484.14434994547793</v>
      </c>
      <c r="P55" s="77">
        <v>32.860000000000007</v>
      </c>
      <c r="Q55" s="77">
        <v>9.67</v>
      </c>
      <c r="R55" s="80">
        <v>26.3</v>
      </c>
      <c r="S55" s="80">
        <v>0</v>
      </c>
      <c r="T55" s="78">
        <f>SUMPRODUCT(LTA!F55:AJ55,LTA!F$101:AJ$101,LTA!F$104:AJ$104)</f>
        <v>168.68</v>
      </c>
      <c r="U55" s="78">
        <f>SUMPRODUCT(LTA!F55:AJ55,LTA!F$102:AJ$102,LTA!F$104:AJ$104)</f>
        <v>59.4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-22</v>
      </c>
      <c r="AA55" s="117">
        <f>STOA!I55</f>
        <v>91.81</v>
      </c>
      <c r="AB55" s="117">
        <f>-STOA!O55</f>
        <v>0</v>
      </c>
      <c r="AC55">
        <f t="shared" si="0"/>
        <v>8.1330746765077588</v>
      </c>
      <c r="AD55">
        <f t="shared" si="1"/>
        <v>839.74258789898499</v>
      </c>
      <c r="AE55">
        <f>'IDT-1'!C55</f>
        <v>0</v>
      </c>
      <c r="AF55" s="26"/>
      <c r="AG55">
        <f t="shared" si="2"/>
        <v>839.74258789898499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-16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6.0657999999999994</v>
      </c>
      <c r="E56">
        <f>GT_NG!Q56</f>
        <v>6.9355126300148582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1.0000000000000002E-2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482.86521907505585</v>
      </c>
      <c r="P56" s="77">
        <v>32.860000000000007</v>
      </c>
      <c r="Q56" s="77">
        <v>9.67</v>
      </c>
      <c r="R56" s="80">
        <v>26.3</v>
      </c>
      <c r="S56" s="80">
        <v>0</v>
      </c>
      <c r="T56" s="78">
        <f>SUMPRODUCT(LTA!F56:AJ56,LTA!F$101:AJ$101,LTA!F$104:AJ$104)</f>
        <v>167.57999999999998</v>
      </c>
      <c r="U56" s="78">
        <f>SUMPRODUCT(LTA!F56:AJ56,LTA!F$102:AJ$102,LTA!F$104:AJ$104)</f>
        <v>59.429999999999993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-42</v>
      </c>
      <c r="AA56" s="117">
        <f>STOA!I56</f>
        <v>91.81</v>
      </c>
      <c r="AB56" s="117">
        <f>-STOA!O56</f>
        <v>0</v>
      </c>
      <c r="AC56">
        <f t="shared" si="0"/>
        <v>8.2011836000699976</v>
      </c>
      <c r="AD56">
        <f t="shared" si="1"/>
        <v>827.32534810500056</v>
      </c>
      <c r="AE56">
        <f>'IDT-1'!C56</f>
        <v>0</v>
      </c>
      <c r="AF56" s="26"/>
      <c r="AG56">
        <f t="shared" si="2"/>
        <v>827.32534810500056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6.0657999999999994</v>
      </c>
      <c r="E57">
        <f>GT_NG!Q57</f>
        <v>6.9355126300148582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1.0000000000000002E-2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476.4489721468089</v>
      </c>
      <c r="P57" s="77">
        <v>31.68</v>
      </c>
      <c r="Q57" s="77">
        <v>9.39</v>
      </c>
      <c r="R57" s="80">
        <v>26.3</v>
      </c>
      <c r="S57" s="80">
        <v>0</v>
      </c>
      <c r="T57" s="78">
        <f>SUMPRODUCT(LTA!F57:AJ57,LTA!F$101:AJ$101,LTA!F$104:AJ$104)</f>
        <v>165.79000000000002</v>
      </c>
      <c r="U57" s="78">
        <f>SUMPRODUCT(LTA!F57:AJ57,LTA!F$102:AJ$102,LTA!F$104:AJ$104)</f>
        <v>59.47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-52</v>
      </c>
      <c r="AA57" s="117">
        <f>STOA!I57</f>
        <v>91.81</v>
      </c>
      <c r="AB57" s="117">
        <f>-STOA!O57</f>
        <v>0</v>
      </c>
      <c r="AC57">
        <f t="shared" si="0"/>
        <v>8.1519851371902039</v>
      </c>
      <c r="AD57">
        <f t="shared" si="1"/>
        <v>813.74829963963339</v>
      </c>
      <c r="AE57">
        <f>'IDT-1'!C57</f>
        <v>0</v>
      </c>
      <c r="AF57" s="26"/>
      <c r="AG57">
        <f t="shared" si="2"/>
        <v>813.74829963963339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6.0657999999999994</v>
      </c>
      <c r="E58">
        <f>GT_NG!Q58</f>
        <v>6.9355126300148582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1.0000000000000002E-2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498.82482870740023</v>
      </c>
      <c r="P58" s="77">
        <v>30.25</v>
      </c>
      <c r="Q58" s="77">
        <v>9.39</v>
      </c>
      <c r="R58" s="80">
        <v>26.3</v>
      </c>
      <c r="S58" s="80">
        <v>0</v>
      </c>
      <c r="T58" s="78">
        <f>SUMPRODUCT(LTA!F58:AJ58,LTA!F$101:AJ$101,LTA!F$104:AJ$104)</f>
        <v>164.67</v>
      </c>
      <c r="U58" s="78">
        <f>SUMPRODUCT(LTA!F58:AJ58,LTA!F$102:AJ$102,LTA!F$104:AJ$104)</f>
        <v>59.419999999999995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-52</v>
      </c>
      <c r="AA58" s="117">
        <f>STOA!I58</f>
        <v>91.81</v>
      </c>
      <c r="AB58" s="117">
        <f>-STOA!O58</f>
        <v>0</v>
      </c>
      <c r="AC58">
        <f t="shared" si="0"/>
        <v>8.3260126749234082</v>
      </c>
      <c r="AD58">
        <f t="shared" si="1"/>
        <v>833.35012866249156</v>
      </c>
      <c r="AE58">
        <f>'IDT-1'!C58</f>
        <v>0</v>
      </c>
      <c r="AF58" s="26"/>
      <c r="AG58">
        <f t="shared" si="2"/>
        <v>833.35012866249156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6.0657999999999994</v>
      </c>
      <c r="E59">
        <f>GT_NG!Q59</f>
        <v>6.9355126300148582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1.0000000000000002E-2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496.98416418197962</v>
      </c>
      <c r="P59" s="77">
        <v>32.992011585365852</v>
      </c>
      <c r="Q59" s="77">
        <v>9.703238731218697</v>
      </c>
      <c r="R59" s="80">
        <v>26.3</v>
      </c>
      <c r="S59" s="80">
        <v>0</v>
      </c>
      <c r="T59" s="78">
        <f>SUMPRODUCT(LTA!F59:AJ59,LTA!F$101:AJ$101,LTA!F$104:AJ$104)</f>
        <v>165.71</v>
      </c>
      <c r="U59" s="78">
        <f>SUMPRODUCT(LTA!F59:AJ59,LTA!F$102:AJ$102,LTA!F$104:AJ$104)</f>
        <v>59.37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-47</v>
      </c>
      <c r="AA59" s="117">
        <f>STOA!I59</f>
        <v>89.41</v>
      </c>
      <c r="AB59" s="117">
        <f>-STOA!O59</f>
        <v>0</v>
      </c>
      <c r="AC59">
        <f t="shared" si="0"/>
        <v>8.2799023922746766</v>
      </c>
      <c r="AD59">
        <f t="shared" si="1"/>
        <v>838.2008247363043</v>
      </c>
      <c r="AE59">
        <f>'IDT-1'!C59</f>
        <v>0</v>
      </c>
      <c r="AF59" s="26"/>
      <c r="AG59">
        <f t="shared" si="2"/>
        <v>838.2008247363043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6.0657999999999994</v>
      </c>
      <c r="E60">
        <f>GT_NG!Q60</f>
        <v>6.9355126300148582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1.0000000000000002E-2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501.5917566302827</v>
      </c>
      <c r="P60" s="77">
        <v>32.992011585365852</v>
      </c>
      <c r="Q60" s="77">
        <v>9.7099999999999991</v>
      </c>
      <c r="R60" s="80">
        <v>26.3</v>
      </c>
      <c r="S60" s="80">
        <v>0</v>
      </c>
      <c r="T60" s="78">
        <f>SUMPRODUCT(LTA!F60:AJ60,LTA!F$101:AJ$101,LTA!F$104:AJ$104)</f>
        <v>163.95</v>
      </c>
      <c r="U60" s="78">
        <f>SUMPRODUCT(LTA!F60:AJ60,LTA!F$102:AJ$102,LTA!F$104:AJ$104)</f>
        <v>59.4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-42</v>
      </c>
      <c r="AA60" s="117">
        <f>STOA!I60</f>
        <v>88.509999999999991</v>
      </c>
      <c r="AB60" s="117">
        <f>-STOA!O60</f>
        <v>0</v>
      </c>
      <c r="AC60">
        <f t="shared" si="0"/>
        <v>8.2529740673740424</v>
      </c>
      <c r="AD60">
        <f t="shared" si="1"/>
        <v>845.21210677828947</v>
      </c>
      <c r="AE60">
        <f>'IDT-1'!C60</f>
        <v>0</v>
      </c>
      <c r="AF60" s="26"/>
      <c r="AG60">
        <f t="shared" si="2"/>
        <v>845.21210677828947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6.0657999999999994</v>
      </c>
      <c r="E61">
        <f>GT_NG!Q61</f>
        <v>6.9355126300148582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1.0000000000000002E-2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505.85560261612659</v>
      </c>
      <c r="P61" s="77">
        <v>30.99</v>
      </c>
      <c r="Q61" s="77">
        <v>9.7099999999999991</v>
      </c>
      <c r="R61" s="80">
        <v>26.3</v>
      </c>
      <c r="S61" s="80">
        <v>0</v>
      </c>
      <c r="T61" s="78">
        <f>SUMPRODUCT(LTA!F61:AJ61,LTA!F$101:AJ$101,LTA!F$104:AJ$104)</f>
        <v>160.47000000000003</v>
      </c>
      <c r="U61" s="78">
        <f>SUMPRODUCT(LTA!F61:AJ61,LTA!F$102:AJ$102,LTA!F$104:AJ$104)</f>
        <v>59.429999999999993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-37</v>
      </c>
      <c r="AA61" s="117">
        <f>STOA!I61</f>
        <v>87.91</v>
      </c>
      <c r="AB61" s="117">
        <f>-STOA!O61</f>
        <v>0</v>
      </c>
      <c r="AC61">
        <f t="shared" si="0"/>
        <v>8.6367539485970379</v>
      </c>
      <c r="AD61">
        <f t="shared" si="1"/>
        <v>798.04016129754439</v>
      </c>
      <c r="AE61">
        <f>'IDT-1'!C61</f>
        <v>0</v>
      </c>
      <c r="AF61" s="26"/>
      <c r="AG61">
        <f t="shared" si="2"/>
        <v>798.04016129754439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6.0657999999999994</v>
      </c>
      <c r="E62">
        <f>GT_NG!Q62</f>
        <v>6.9355126300148582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1.0000000000000002E-2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509.89658096510709</v>
      </c>
      <c r="P62" s="77">
        <v>33</v>
      </c>
      <c r="Q62" s="77">
        <v>9.7099999999999991</v>
      </c>
      <c r="R62" s="80">
        <v>26.3</v>
      </c>
      <c r="S62" s="80">
        <v>0</v>
      </c>
      <c r="T62" s="78">
        <f>SUMPRODUCT(LTA!F62:AJ62,LTA!F$101:AJ$101,LTA!F$104:AJ$104)</f>
        <v>155</v>
      </c>
      <c r="U62" s="78">
        <f>SUMPRODUCT(LTA!F62:AJ62,LTA!F$102:AJ$102,LTA!F$104:AJ$104)</f>
        <v>59.47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-37</v>
      </c>
      <c r="AA62" s="117">
        <f>STOA!I62</f>
        <v>86.41</v>
      </c>
      <c r="AB62" s="117">
        <f>-STOA!O62</f>
        <v>0</v>
      </c>
      <c r="AC62">
        <f t="shared" si="0"/>
        <v>8.6112623030236755</v>
      </c>
      <c r="AD62">
        <f t="shared" si="1"/>
        <v>799.18663129209835</v>
      </c>
      <c r="AE62">
        <f>'IDT-1'!C62</f>
        <v>0</v>
      </c>
      <c r="AF62" s="26"/>
      <c r="AG62">
        <f t="shared" si="2"/>
        <v>799.18663129209835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-48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6.0657999999999994</v>
      </c>
      <c r="E63">
        <f>GT_NG!Q63</f>
        <v>6.9355126300148582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1.0000000000000002E-2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492.22166119982268</v>
      </c>
      <c r="P63" s="77">
        <v>33</v>
      </c>
      <c r="Q63" s="77">
        <v>9.7418781334361739</v>
      </c>
      <c r="R63" s="80">
        <v>26.3</v>
      </c>
      <c r="S63" s="80">
        <v>0</v>
      </c>
      <c r="T63" s="78">
        <f>SUMPRODUCT(LTA!F63:AJ63,LTA!F$101:AJ$101,LTA!F$104:AJ$104)</f>
        <v>152.12</v>
      </c>
      <c r="U63" s="78">
        <f>SUMPRODUCT(LTA!F63:AJ63,LTA!F$102:AJ$102,LTA!F$104:AJ$104)</f>
        <v>59.98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-27</v>
      </c>
      <c r="AA63" s="117">
        <f>STOA!I63</f>
        <v>81.31</v>
      </c>
      <c r="AB63" s="117">
        <f>-STOA!O63</f>
        <v>0</v>
      </c>
      <c r="AC63">
        <f t="shared" si="0"/>
        <v>8.0528986908199887</v>
      </c>
      <c r="AD63">
        <f t="shared" si="1"/>
        <v>812.63195327245376</v>
      </c>
      <c r="AE63">
        <f>'IDT-1'!C63</f>
        <v>0</v>
      </c>
      <c r="AF63" s="26"/>
      <c r="AG63">
        <f t="shared" si="2"/>
        <v>812.63195327245376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6.0657999999999994</v>
      </c>
      <c r="E64">
        <f>GT_NG!Q64</f>
        <v>6.9355126300148582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1.0000000000000002E-2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495.7500284538861</v>
      </c>
      <c r="P64" s="77">
        <v>33</v>
      </c>
      <c r="Q64" s="77">
        <v>9.7418781334361739</v>
      </c>
      <c r="R64" s="80">
        <v>26.3</v>
      </c>
      <c r="S64" s="80">
        <v>0</v>
      </c>
      <c r="T64" s="78">
        <f>SUMPRODUCT(LTA!F64:AJ64,LTA!F$101:AJ$101,LTA!F$104:AJ$104)</f>
        <v>147.25</v>
      </c>
      <c r="U64" s="78">
        <f>SUMPRODUCT(LTA!F64:AJ64,LTA!F$102:AJ$102,LTA!F$104:AJ$104)</f>
        <v>60.599999999999994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-22</v>
      </c>
      <c r="AA64" s="117">
        <f>STOA!I64</f>
        <v>77.41</v>
      </c>
      <c r="AB64" s="117">
        <f>-STOA!O64</f>
        <v>0</v>
      </c>
      <c r="AC64">
        <f t="shared" si="0"/>
        <v>7.9678376850447705</v>
      </c>
      <c r="AD64">
        <f t="shared" si="1"/>
        <v>813.09538153229244</v>
      </c>
      <c r="AE64">
        <f>'IDT-1'!C64</f>
        <v>0</v>
      </c>
      <c r="AF64" s="26"/>
      <c r="AG64">
        <f t="shared" si="2"/>
        <v>813.09538153229244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6.0657999999999994</v>
      </c>
      <c r="E65">
        <f>GT_NG!Q65</f>
        <v>6.9318941927637576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1.0000000000000002E-2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500.06112333380247</v>
      </c>
      <c r="P65" s="77">
        <v>33</v>
      </c>
      <c r="Q65" s="77">
        <v>9.7418781334361739</v>
      </c>
      <c r="R65" s="80">
        <v>26.3</v>
      </c>
      <c r="S65" s="80">
        <v>0</v>
      </c>
      <c r="T65" s="78">
        <f>SUMPRODUCT(LTA!F65:AJ65,LTA!F$101:AJ$101,LTA!F$104:AJ$104)</f>
        <v>162.78</v>
      </c>
      <c r="U65" s="78">
        <f>SUMPRODUCT(LTA!F65:AJ65,LTA!F$102:AJ$102,LTA!F$104:AJ$104)</f>
        <v>64.039999999999992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-17</v>
      </c>
      <c r="AA65" s="117">
        <f>STOA!I65</f>
        <v>74.41</v>
      </c>
      <c r="AB65" s="117">
        <f>-STOA!O65</f>
        <v>0</v>
      </c>
      <c r="AC65">
        <f t="shared" si="0"/>
        <v>8.1018888401292468</v>
      </c>
      <c r="AD65">
        <f t="shared" si="1"/>
        <v>838.23880681987305</v>
      </c>
      <c r="AE65">
        <f>'IDT-1'!C65</f>
        <v>0</v>
      </c>
      <c r="AF65" s="26"/>
      <c r="AG65">
        <f t="shared" si="2"/>
        <v>838.23880681987305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6.0657999999999994</v>
      </c>
      <c r="E66">
        <f>GT_NG!Q66</f>
        <v>6.9318941927637576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1.0000000000000002E-2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500.06112333380247</v>
      </c>
      <c r="P66" s="77">
        <v>33</v>
      </c>
      <c r="Q66" s="77">
        <v>9.7418781334361739</v>
      </c>
      <c r="R66" s="80">
        <v>26.3</v>
      </c>
      <c r="S66" s="80">
        <v>0</v>
      </c>
      <c r="T66" s="78">
        <f>SUMPRODUCT(LTA!F66:AJ66,LTA!F$101:AJ$101,LTA!F$104:AJ$104)</f>
        <v>154.79999999999998</v>
      </c>
      <c r="U66" s="78">
        <f>SUMPRODUCT(LTA!F66:AJ66,LTA!F$102:AJ$102,LTA!F$104:AJ$104)</f>
        <v>64.759999999999991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-12</v>
      </c>
      <c r="AA66" s="117">
        <f>STOA!I66</f>
        <v>70.81</v>
      </c>
      <c r="AB66" s="117">
        <f>-STOA!O66</f>
        <v>0</v>
      </c>
      <c r="AC66">
        <f t="shared" si="0"/>
        <v>7.8731489272963175</v>
      </c>
      <c r="AD66">
        <f t="shared" si="1"/>
        <v>842.60754673270594</v>
      </c>
      <c r="AE66">
        <f>'IDT-1'!C66</f>
        <v>0</v>
      </c>
      <c r="AF66" s="26"/>
      <c r="AG66">
        <f t="shared" si="2"/>
        <v>842.60754673270594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6.0657999999999994</v>
      </c>
      <c r="E67">
        <f>GT_NG!Q67</f>
        <v>6.9318941927637576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1.0000000000000002E-2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501.41422898689473</v>
      </c>
      <c r="P67" s="77">
        <v>33.169999999999995</v>
      </c>
      <c r="Q67" s="77">
        <v>9.7618783679753669</v>
      </c>
      <c r="R67" s="80">
        <v>26.3</v>
      </c>
      <c r="S67" s="80">
        <v>0</v>
      </c>
      <c r="T67" s="78">
        <f>SUMPRODUCT(LTA!F67:AJ67,LTA!F$101:AJ$101,LTA!F$104:AJ$104)</f>
        <v>141.85</v>
      </c>
      <c r="U67" s="78">
        <f>SUMPRODUCT(LTA!F67:AJ67,LTA!F$102:AJ$102,LTA!F$104:AJ$104)</f>
        <v>62.3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-18</v>
      </c>
      <c r="AA67" s="117">
        <f>STOA!I67</f>
        <v>63.91</v>
      </c>
      <c r="AB67" s="117">
        <f>-STOA!O67</f>
        <v>0</v>
      </c>
      <c r="AC67">
        <f t="shared" si="0"/>
        <v>7.7436690242406456</v>
      </c>
      <c r="AD67">
        <f t="shared" si="1"/>
        <v>815.97013252339309</v>
      </c>
      <c r="AE67">
        <f>'IDT-1'!C67</f>
        <v>0</v>
      </c>
      <c r="AF67" s="26"/>
      <c r="AG67">
        <f t="shared" si="2"/>
        <v>815.97013252339309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6.0657999999999994</v>
      </c>
      <c r="E68">
        <f>GT_NG!Q68</f>
        <v>6.9318941927637576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1.0000000000000002E-2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506.68059258876821</v>
      </c>
      <c r="P68" s="77">
        <v>33.169999999999995</v>
      </c>
      <c r="Q68" s="77">
        <v>9.7618783679753669</v>
      </c>
      <c r="R68" s="80">
        <v>26.3</v>
      </c>
      <c r="S68" s="80">
        <v>0</v>
      </c>
      <c r="T68" s="78">
        <f>SUMPRODUCT(LTA!F68:AJ68,LTA!F$101:AJ$101,LTA!F$104:AJ$104)</f>
        <v>130.22</v>
      </c>
      <c r="U68" s="78">
        <f>SUMPRODUCT(LTA!F68:AJ68,LTA!F$102:AJ$102,LTA!F$104:AJ$104)</f>
        <v>62.8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-8</v>
      </c>
      <c r="AA68" s="117">
        <f>STOA!I68</f>
        <v>59.41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7.6258346413705462</v>
      </c>
      <c r="AD68">
        <f t="shared" ref="AD68:AD98" si="4">SUM(B68:AB68,AI68:AR68)-AC68</f>
        <v>808.72433050813652</v>
      </c>
      <c r="AE68">
        <f>'IDT-1'!C68</f>
        <v>0</v>
      </c>
      <c r="AF68" s="26"/>
      <c r="AG68">
        <f t="shared" ref="AG68:AG98" si="5">SUM(AD68:AF68)</f>
        <v>808.72433050813652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-17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6.0657999999999994</v>
      </c>
      <c r="E69">
        <f>GT_NG!Q69</f>
        <v>6.9318941927637576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1.0000000000000002E-2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516.9266752958564</v>
      </c>
      <c r="P69" s="77">
        <v>50.26</v>
      </c>
      <c r="Q69" s="77">
        <v>9.7713061497326201</v>
      </c>
      <c r="R69" s="80">
        <v>26.3</v>
      </c>
      <c r="S69" s="80">
        <v>0</v>
      </c>
      <c r="T69" s="78">
        <f>SUMPRODUCT(LTA!F69:AJ69,LTA!F$101:AJ$101,LTA!F$104:AJ$104)</f>
        <v>134.35</v>
      </c>
      <c r="U69" s="78">
        <f>SUMPRODUCT(LTA!F69:AJ69,LTA!F$102:AJ$102,LTA!F$104:AJ$104)</f>
        <v>57.8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52.81</v>
      </c>
      <c r="AB69" s="117">
        <f>-STOA!O69</f>
        <v>0</v>
      </c>
      <c r="AC69">
        <f t="shared" si="3"/>
        <v>7.8362516437611678</v>
      </c>
      <c r="AD69">
        <f t="shared" si="4"/>
        <v>824.38942399459143</v>
      </c>
      <c r="AE69">
        <f>'IDT-1'!C69</f>
        <v>0</v>
      </c>
      <c r="AF69" s="26"/>
      <c r="AG69">
        <f t="shared" si="5"/>
        <v>824.38942399459143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-29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6.0657999999999994</v>
      </c>
      <c r="E70">
        <f>GT_NG!Q70</f>
        <v>6.9318941927637576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1.0000000000000002E-2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510.7698098972819</v>
      </c>
      <c r="P70" s="77">
        <v>68.31</v>
      </c>
      <c r="Q70" s="77">
        <v>9.7713061497326201</v>
      </c>
      <c r="R70" s="80">
        <v>26.3</v>
      </c>
      <c r="S70" s="80">
        <v>0</v>
      </c>
      <c r="T70" s="78">
        <f>SUMPRODUCT(LTA!F70:AJ70,LTA!F$101:AJ$101,LTA!F$104:AJ$104)</f>
        <v>121.52000000000001</v>
      </c>
      <c r="U70" s="78">
        <f>SUMPRODUCT(LTA!F70:AJ70,LTA!F$102:AJ$102,LTA!F$104:AJ$104)</f>
        <v>58.349999999999994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45.31</v>
      </c>
      <c r="AB70" s="117">
        <f>-STOA!O70</f>
        <v>0</v>
      </c>
      <c r="AC70">
        <f t="shared" si="3"/>
        <v>7.7402128456871271</v>
      </c>
      <c r="AD70">
        <f t="shared" si="4"/>
        <v>819.59859739409114</v>
      </c>
      <c r="AE70">
        <f>'IDT-1'!C70</f>
        <v>0</v>
      </c>
      <c r="AF70" s="26"/>
      <c r="AG70">
        <f t="shared" si="5"/>
        <v>819.59859739409114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-26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6.0657999999999994</v>
      </c>
      <c r="E71">
        <f>GT_NG!Q71</f>
        <v>6.9241071428571432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1.0000000000000002E-2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508.77960355343896</v>
      </c>
      <c r="P71" s="77">
        <v>68.31</v>
      </c>
      <c r="Q71" s="77">
        <v>9.7713061497326201</v>
      </c>
      <c r="R71" s="80">
        <v>26.3</v>
      </c>
      <c r="S71" s="80">
        <v>0</v>
      </c>
      <c r="T71" s="78">
        <f>SUMPRODUCT(LTA!F71:AJ71,LTA!F$101:AJ$101,LTA!F$104:AJ$104)</f>
        <v>109.35</v>
      </c>
      <c r="U71" s="78">
        <f>SUMPRODUCT(LTA!F71:AJ71,LTA!F$102:AJ$102,LTA!F$104:AJ$104)</f>
        <v>78.97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-11</v>
      </c>
      <c r="AA71" s="117">
        <f>STOA!I71</f>
        <v>39.909999999999997</v>
      </c>
      <c r="AB71" s="117">
        <f>-STOA!O71</f>
        <v>0</v>
      </c>
      <c r="AC71">
        <f t="shared" si="3"/>
        <v>7.6588025909892021</v>
      </c>
      <c r="AD71">
        <f t="shared" si="4"/>
        <v>840.56201425503957</v>
      </c>
      <c r="AE71">
        <f>'IDT-1'!C71</f>
        <v>-14</v>
      </c>
      <c r="AF71" s="26"/>
      <c r="AG71">
        <f t="shared" si="5"/>
        <v>826.56201425503957</v>
      </c>
      <c r="AI71" s="75">
        <f>PXIL!I71</f>
        <v>0</v>
      </c>
      <c r="AJ71" s="75">
        <f>PXIL!O71</f>
        <v>0</v>
      </c>
      <c r="AK71" s="75">
        <f>RTM_IEX!I71</f>
        <v>4.83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6.0657999999999994</v>
      </c>
      <c r="E72">
        <f>GT_NG!Q72</f>
        <v>6.9241071428571432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1.0000000000000002E-2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508.77960355343896</v>
      </c>
      <c r="P72" s="77">
        <v>68.31</v>
      </c>
      <c r="Q72" s="77">
        <v>9.761304987297768</v>
      </c>
      <c r="R72" s="80">
        <v>23.3</v>
      </c>
      <c r="S72" s="80">
        <v>0</v>
      </c>
      <c r="T72" s="78">
        <f>SUMPRODUCT(LTA!F72:AJ72,LTA!F$101:AJ$101,LTA!F$104:AJ$104)</f>
        <v>89.7</v>
      </c>
      <c r="U72" s="78">
        <f>SUMPRODUCT(LTA!F72:AJ72,LTA!F$102:AJ$102,LTA!F$104:AJ$104)</f>
        <v>95.13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34.510000000000005</v>
      </c>
      <c r="AB72" s="117">
        <f>-STOA!O72</f>
        <v>0</v>
      </c>
      <c r="AC72">
        <f t="shared" si="3"/>
        <v>7.4990151780156271</v>
      </c>
      <c r="AD72">
        <f t="shared" si="4"/>
        <v>844.6618005055783</v>
      </c>
      <c r="AE72">
        <f>'IDT-1'!C72</f>
        <v>0</v>
      </c>
      <c r="AF72" s="26"/>
      <c r="AG72">
        <f t="shared" si="5"/>
        <v>844.6618005055783</v>
      </c>
      <c r="AI72" s="75">
        <f>PXIL!I72</f>
        <v>0</v>
      </c>
      <c r="AJ72" s="75">
        <f>PXIL!O72</f>
        <v>0</v>
      </c>
      <c r="AK72" s="75">
        <f>RTM_IEX!I72</f>
        <v>9.67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6.0657999999999994</v>
      </c>
      <c r="E73">
        <f>GT_NG!Q73</f>
        <v>6.9241071428571432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1.0000000000000002E-2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539.03484284437229</v>
      </c>
      <c r="P73" s="77">
        <v>68.31</v>
      </c>
      <c r="Q73" s="77">
        <v>9.761304987297768</v>
      </c>
      <c r="R73" s="80">
        <v>16.93</v>
      </c>
      <c r="S73" s="80">
        <v>0</v>
      </c>
      <c r="T73" s="78">
        <f>SUMPRODUCT(LTA!F73:AJ73,LTA!F$101:AJ$101,LTA!F$104:AJ$104)</f>
        <v>94.039999999999992</v>
      </c>
      <c r="U73" s="78">
        <f>SUMPRODUCT(LTA!F73:AJ73,LTA!F$102:AJ$102,LTA!F$104:AJ$104)</f>
        <v>123.59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29.41</v>
      </c>
      <c r="AB73" s="117">
        <f>-STOA!O73</f>
        <v>0</v>
      </c>
      <c r="AC73">
        <f t="shared" si="3"/>
        <v>7.9566505589977927</v>
      </c>
      <c r="AD73">
        <f t="shared" si="4"/>
        <v>876.1194044155294</v>
      </c>
      <c r="AE73">
        <f>'IDT-1'!C73</f>
        <v>0</v>
      </c>
      <c r="AF73" s="26"/>
      <c r="AG73">
        <f t="shared" si="5"/>
        <v>876.1194044155294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6.0657999999999994</v>
      </c>
      <c r="E74">
        <f>GT_NG!Q74</f>
        <v>6.9241071428571432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1.0000000000000002E-2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544.86607547384119</v>
      </c>
      <c r="P74" s="77">
        <v>68.31</v>
      </c>
      <c r="Q74" s="77">
        <v>19.052265699333969</v>
      </c>
      <c r="R74" s="80">
        <v>12.7</v>
      </c>
      <c r="S74" s="80">
        <v>0</v>
      </c>
      <c r="T74" s="78">
        <f>SUMPRODUCT(LTA!F74:AJ74,LTA!F$101:AJ$101,LTA!F$104:AJ$104)</f>
        <v>86.31</v>
      </c>
      <c r="U74" s="78">
        <f>SUMPRODUCT(LTA!F74:AJ74,LTA!F$102:AJ$102,LTA!F$104:AJ$104)</f>
        <v>125.11999999999999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26.41</v>
      </c>
      <c r="AB74" s="117">
        <f>-STOA!O74</f>
        <v>0</v>
      </c>
      <c r="AC74">
        <f t="shared" si="3"/>
        <v>7.8827605851810842</v>
      </c>
      <c r="AD74">
        <f t="shared" si="4"/>
        <v>887.88548773085108</v>
      </c>
      <c r="AE74">
        <f>'IDT-1'!C74</f>
        <v>0</v>
      </c>
      <c r="AF74" s="26"/>
      <c r="AG74">
        <f t="shared" si="5"/>
        <v>887.88548773085108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6.0657999999999994</v>
      </c>
      <c r="E75">
        <f>GT_NG!Q75</f>
        <v>6.9910714285714288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1.0000000000000002E-2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538.08747177609507</v>
      </c>
      <c r="P75" s="77">
        <v>68.31</v>
      </c>
      <c r="Q75" s="77">
        <v>22.142539864632329</v>
      </c>
      <c r="R75" s="80">
        <v>0</v>
      </c>
      <c r="S75" s="80">
        <v>0</v>
      </c>
      <c r="T75" s="78">
        <f>SUMPRODUCT(LTA!F75:AJ75,LTA!F$101:AJ$101,LTA!F$104:AJ$104)</f>
        <v>76.990000000000009</v>
      </c>
      <c r="U75" s="78">
        <f>SUMPRODUCT(LTA!F75:AJ75,LTA!F$102:AJ$102,LTA!F$104:AJ$104)</f>
        <v>124.67999999999999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59.279999999999994</v>
      </c>
      <c r="AB75" s="117">
        <f>-STOA!O75</f>
        <v>0</v>
      </c>
      <c r="AC75">
        <f t="shared" si="3"/>
        <v>7.9425005710098286</v>
      </c>
      <c r="AD75">
        <f t="shared" si="4"/>
        <v>894.61438249828882</v>
      </c>
      <c r="AE75">
        <f>'IDT-1'!C75</f>
        <v>-1</v>
      </c>
      <c r="AF75" s="26"/>
      <c r="AG75">
        <f t="shared" si="5"/>
        <v>893.61438249828882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6.0657999999999994</v>
      </c>
      <c r="E76">
        <f>GT_NG!Q76</f>
        <v>6.9957433870477361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1.0000000000000002E-2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551.63558548377819</v>
      </c>
      <c r="P76" s="77">
        <v>68.31</v>
      </c>
      <c r="Q76" s="77">
        <v>22.142539864632329</v>
      </c>
      <c r="R76" s="80">
        <v>0</v>
      </c>
      <c r="S76" s="80">
        <v>0</v>
      </c>
      <c r="T76" s="78">
        <f>SUMPRODUCT(LTA!F76:AJ76,LTA!F$101:AJ$101,LTA!F$104:AJ$104)</f>
        <v>66.710000000000008</v>
      </c>
      <c r="U76" s="78">
        <f>SUMPRODUCT(LTA!F76:AJ76,LTA!F$102:AJ$102,LTA!F$104:AJ$104)</f>
        <v>124.28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52.379999999999995</v>
      </c>
      <c r="AB76" s="117">
        <f>-STOA!O76</f>
        <v>0</v>
      </c>
      <c r="AC76">
        <f t="shared" si="3"/>
        <v>7.9921570848720327</v>
      </c>
      <c r="AD76">
        <f t="shared" si="4"/>
        <v>900.20751165058618</v>
      </c>
      <c r="AE76">
        <f>'IDT-1'!C76</f>
        <v>-16</v>
      </c>
      <c r="AF76" s="26"/>
      <c r="AG76">
        <f t="shared" si="5"/>
        <v>884.20751165058618</v>
      </c>
      <c r="AI76" s="75">
        <f>PXIL!I76</f>
        <v>0</v>
      </c>
      <c r="AJ76" s="75">
        <f>PXIL!O76</f>
        <v>0</v>
      </c>
      <c r="AK76" s="75">
        <f>RTM_IEX!I76</f>
        <v>9.67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6.0657999999999994</v>
      </c>
      <c r="E77">
        <f>GT_NG!Q77</f>
        <v>6.9957433870477361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1.0000000000000002E-2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585.28045748478507</v>
      </c>
      <c r="P77" s="77">
        <v>68.31</v>
      </c>
      <c r="Q77" s="77">
        <v>22.142539864632329</v>
      </c>
      <c r="R77" s="80">
        <v>0</v>
      </c>
      <c r="S77" s="80">
        <v>0</v>
      </c>
      <c r="T77" s="78">
        <f>SUMPRODUCT(LTA!F77:AJ77,LTA!F$101:AJ$101,LTA!F$104:AJ$104)</f>
        <v>59.57</v>
      </c>
      <c r="U77" s="78">
        <f>SUMPRODUCT(LTA!F77:AJ77,LTA!F$102:AJ$102,LTA!F$104:AJ$104)</f>
        <v>123.78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50.879999999999995</v>
      </c>
      <c r="AB77" s="117">
        <f>-STOA!O77</f>
        <v>0</v>
      </c>
      <c r="AC77">
        <f t="shared" si="3"/>
        <v>8.1227039584808942</v>
      </c>
      <c r="AD77">
        <f t="shared" si="4"/>
        <v>914.91183677798426</v>
      </c>
      <c r="AE77">
        <f>'IDT-1'!C77</f>
        <v>-26</v>
      </c>
      <c r="AF77" s="26"/>
      <c r="AG77">
        <f t="shared" si="5"/>
        <v>888.91183677798426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6.0657999999999994</v>
      </c>
      <c r="E78">
        <f>GT_NG!Q78</f>
        <v>6.9957433870477361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1.0000000000000002E-2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603.73227252464392</v>
      </c>
      <c r="P78" s="77">
        <v>68.31</v>
      </c>
      <c r="Q78" s="77">
        <v>22.142539864632329</v>
      </c>
      <c r="R78" s="80">
        <v>0</v>
      </c>
      <c r="S78" s="80">
        <v>0</v>
      </c>
      <c r="T78" s="78">
        <f>SUMPRODUCT(LTA!F78:AJ78,LTA!F$101:AJ$101,LTA!F$104:AJ$104)</f>
        <v>53.75</v>
      </c>
      <c r="U78" s="78">
        <f>SUMPRODUCT(LTA!F78:AJ78,LTA!F$102:AJ$102,LTA!F$104:AJ$104)</f>
        <v>123.13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-25</v>
      </c>
      <c r="AA78" s="117">
        <f>STOA!I78</f>
        <v>49.379999999999995</v>
      </c>
      <c r="AB78" s="117">
        <f>-STOA!O78</f>
        <v>0</v>
      </c>
      <c r="AC78">
        <f t="shared" si="3"/>
        <v>8.5304411188865341</v>
      </c>
      <c r="AD78">
        <f t="shared" si="4"/>
        <v>910.61591465743754</v>
      </c>
      <c r="AE78">
        <f>'IDT-1'!C78</f>
        <v>-33.869</v>
      </c>
      <c r="AF78" s="26"/>
      <c r="AG78">
        <f t="shared" si="5"/>
        <v>876.74691465743751</v>
      </c>
      <c r="AI78" s="75">
        <f>PXIL!I78</f>
        <v>0</v>
      </c>
      <c r="AJ78" s="75">
        <f>PXIL!O78</f>
        <v>0</v>
      </c>
      <c r="AK78" s="75">
        <f>RTM_IEX!I78</f>
        <v>10.63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6.0657999999999994</v>
      </c>
      <c r="E79">
        <f>GT_NG!Q79</f>
        <v>6.9957433870477361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1.0000000000000002E-2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602.92151134184451</v>
      </c>
      <c r="P79" s="77">
        <v>68.31</v>
      </c>
      <c r="Q79" s="77">
        <v>22.142539864632329</v>
      </c>
      <c r="R79" s="80">
        <v>0</v>
      </c>
      <c r="S79" s="80">
        <v>0</v>
      </c>
      <c r="T79" s="78">
        <f>SUMPRODUCT(LTA!F79:AJ79,LTA!F$101:AJ$101,LTA!F$104:AJ$104)</f>
        <v>52.69</v>
      </c>
      <c r="U79" s="78">
        <f>SUMPRODUCT(LTA!F79:AJ79,LTA!F$102:AJ$102,LTA!F$104:AJ$104)</f>
        <v>121.84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49.379999999999995</v>
      </c>
      <c r="AB79" s="117">
        <f>-STOA!O79</f>
        <v>0</v>
      </c>
      <c r="AC79">
        <f t="shared" si="3"/>
        <v>8.338057400300336</v>
      </c>
      <c r="AD79">
        <f t="shared" si="4"/>
        <v>905.01753719322414</v>
      </c>
      <c r="AE79">
        <f>'IDT-1'!C79</f>
        <v>-32.598999999999997</v>
      </c>
      <c r="AF79" s="26"/>
      <c r="AG79">
        <f t="shared" si="5"/>
        <v>872.4185371932241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-17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6.0657999999999994</v>
      </c>
      <c r="E80">
        <f>GT_NG!Q80</f>
        <v>6.9957433870477361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1.0000000000000002E-2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605.01513182525571</v>
      </c>
      <c r="P80" s="77">
        <v>68.31</v>
      </c>
      <c r="Q80" s="77">
        <v>22.142539864632329</v>
      </c>
      <c r="R80" s="80">
        <v>0</v>
      </c>
      <c r="S80" s="80">
        <v>0</v>
      </c>
      <c r="T80" s="78">
        <f>SUMPRODUCT(LTA!F80:AJ80,LTA!F$101:AJ$101,LTA!F$104:AJ$104)</f>
        <v>51.34</v>
      </c>
      <c r="U80" s="78">
        <f>SUMPRODUCT(LTA!F80:AJ80,LTA!F$102:AJ$102,LTA!F$104:AJ$104)</f>
        <v>120.44999999999999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49.379999999999995</v>
      </c>
      <c r="AB80" s="117">
        <f>-STOA!O80</f>
        <v>0</v>
      </c>
      <c r="AC80">
        <f t="shared" si="3"/>
        <v>8.3501255155987479</v>
      </c>
      <c r="AD80">
        <f t="shared" si="4"/>
        <v>902.35908956133721</v>
      </c>
      <c r="AE80">
        <f>'IDT-1'!C80</f>
        <v>-33.869</v>
      </c>
      <c r="AF80" s="26"/>
      <c r="AG80">
        <f t="shared" si="5"/>
        <v>868.49008956133719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-19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6.9957433870477361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1.0000000000000002E-2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614.55343943781986</v>
      </c>
      <c r="P81" s="77">
        <v>68.31</v>
      </c>
      <c r="Q81" s="77">
        <v>22.142539864632329</v>
      </c>
      <c r="R81" s="80">
        <v>0</v>
      </c>
      <c r="S81" s="80">
        <v>0</v>
      </c>
      <c r="T81" s="78">
        <f>SUMPRODUCT(LTA!F81:AJ81,LTA!F$101:AJ$101,LTA!F$104:AJ$104)</f>
        <v>49.13</v>
      </c>
      <c r="U81" s="78">
        <f>SUMPRODUCT(LTA!F81:AJ81,LTA!F$102:AJ$102,LTA!F$104:AJ$104)</f>
        <v>119.11999999999999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49.379999999999995</v>
      </c>
      <c r="AB81" s="117">
        <f>-STOA!O81</f>
        <v>0</v>
      </c>
      <c r="AC81">
        <f t="shared" si="3"/>
        <v>8.7225232133883424</v>
      </c>
      <c r="AD81">
        <f t="shared" si="4"/>
        <v>871.98499947611162</v>
      </c>
      <c r="AE81">
        <f>'IDT-1'!C81</f>
        <v>-23.707999999999998</v>
      </c>
      <c r="AF81" s="26"/>
      <c r="AG81">
        <f t="shared" si="5"/>
        <v>848.27699947611165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-55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6.9957433870477361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1.0000000000000002E-2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613.87592293781984</v>
      </c>
      <c r="P82" s="77">
        <v>68.31</v>
      </c>
      <c r="Q82" s="77">
        <v>22.142539864632329</v>
      </c>
      <c r="R82" s="80">
        <v>0</v>
      </c>
      <c r="S82" s="80">
        <v>0</v>
      </c>
      <c r="T82" s="78">
        <f>SUMPRODUCT(LTA!F82:AJ82,LTA!F$101:AJ$101,LTA!F$104:AJ$104)</f>
        <v>48.09</v>
      </c>
      <c r="U82" s="78">
        <f>SUMPRODUCT(LTA!F82:AJ82,LTA!F$102:AJ$102,LTA!F$104:AJ$104)</f>
        <v>117.61999999999999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49.379999999999995</v>
      </c>
      <c r="AB82" s="117">
        <f>-STOA!O82</f>
        <v>0</v>
      </c>
      <c r="AC82">
        <f t="shared" si="3"/>
        <v>8.8273809810212747</v>
      </c>
      <c r="AD82">
        <f t="shared" si="4"/>
        <v>853.66262520847874</v>
      </c>
      <c r="AE82">
        <f>'IDT-1'!C82</f>
        <v>-20.321000000000002</v>
      </c>
      <c r="AF82" s="26"/>
      <c r="AG82">
        <f t="shared" si="5"/>
        <v>833.34162520847872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-70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6.0657999999999994</v>
      </c>
      <c r="E83">
        <f>GT_NG!Q83</f>
        <v>6.9957433870477361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1.0000000000000002E-2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617.40536799461961</v>
      </c>
      <c r="P83" s="77">
        <v>68.31</v>
      </c>
      <c r="Q83" s="77">
        <v>10.051338572189666</v>
      </c>
      <c r="R83" s="80">
        <v>0</v>
      </c>
      <c r="S83" s="80">
        <v>0</v>
      </c>
      <c r="T83" s="78">
        <f>SUMPRODUCT(LTA!F83:AJ83,LTA!F$101:AJ$101,LTA!F$104:AJ$104)</f>
        <v>41.04</v>
      </c>
      <c r="U83" s="78">
        <f>SUMPRODUCT(LTA!F83:AJ83,LTA!F$102:AJ$102,LTA!F$104:AJ$104)</f>
        <v>113.28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-45</v>
      </c>
      <c r="AA83" s="117">
        <f>STOA!I83</f>
        <v>49.36</v>
      </c>
      <c r="AB83" s="117">
        <f>-STOA!O83</f>
        <v>-40</v>
      </c>
      <c r="AC83">
        <f t="shared" si="3"/>
        <v>8.7848014389805442</v>
      </c>
      <c r="AD83">
        <f t="shared" si="4"/>
        <v>818.73344851487639</v>
      </c>
      <c r="AE83">
        <f>'IDT-1'!C83</f>
        <v>-16.934999999999999</v>
      </c>
      <c r="AF83" s="26"/>
      <c r="AG83">
        <f t="shared" si="5"/>
        <v>801.79844851487644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6.0657999999999994</v>
      </c>
      <c r="E84">
        <f>GT_NG!Q84</f>
        <v>6.9957433870477361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1.0000000000000002E-2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618.44584217766419</v>
      </c>
      <c r="P84" s="77">
        <v>68.31</v>
      </c>
      <c r="Q84" s="77">
        <v>10.051338572189666</v>
      </c>
      <c r="R84" s="80">
        <v>0</v>
      </c>
      <c r="S84" s="80">
        <v>0</v>
      </c>
      <c r="T84" s="78">
        <f>SUMPRODUCT(LTA!F84:AJ84,LTA!F$101:AJ$101,LTA!F$104:AJ$104)</f>
        <v>38.25</v>
      </c>
      <c r="U84" s="78">
        <f>SUMPRODUCT(LTA!F84:AJ84,LTA!F$102:AJ$102,LTA!F$104:AJ$104)</f>
        <v>113.85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-56</v>
      </c>
      <c r="AA84" s="117">
        <f>STOA!I84</f>
        <v>49.36</v>
      </c>
      <c r="AB84" s="117">
        <f>-STOA!O84</f>
        <v>-40</v>
      </c>
      <c r="AC84">
        <f t="shared" si="3"/>
        <v>8.9608622897574381</v>
      </c>
      <c r="AD84">
        <f t="shared" si="4"/>
        <v>796.37786184714423</v>
      </c>
      <c r="AE84">
        <f>'IDT-1'!C84</f>
        <v>-9.7370000000000001</v>
      </c>
      <c r="AF84" s="26"/>
      <c r="AG84">
        <f t="shared" si="5"/>
        <v>786.64086184714427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6.0657999999999994</v>
      </c>
      <c r="E85">
        <f>GT_NG!Q85</f>
        <v>6.9979197622585438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1.0000000000000002E-2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607.98497299139456</v>
      </c>
      <c r="P85" s="77">
        <v>68.31</v>
      </c>
      <c r="Q85" s="77">
        <v>10.051338572189666</v>
      </c>
      <c r="R85" s="80">
        <v>0</v>
      </c>
      <c r="S85" s="80">
        <v>0</v>
      </c>
      <c r="T85" s="78">
        <f>SUMPRODUCT(LTA!F85:AJ85,LTA!F$101:AJ$101,LTA!F$104:AJ$104)</f>
        <v>36.840000000000003</v>
      </c>
      <c r="U85" s="78">
        <f>SUMPRODUCT(LTA!F85:AJ85,LTA!F$102:AJ$102,LTA!F$104:AJ$104)</f>
        <v>114.35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-56</v>
      </c>
      <c r="AA85" s="117">
        <f>STOA!I85</f>
        <v>49.36</v>
      </c>
      <c r="AB85" s="117">
        <f>-STOA!O85</f>
        <v>-40</v>
      </c>
      <c r="AC85">
        <f t="shared" si="3"/>
        <v>8.905208430631097</v>
      </c>
      <c r="AD85">
        <f t="shared" si="4"/>
        <v>780.06482289521171</v>
      </c>
      <c r="AE85">
        <f>'IDT-1'!C85</f>
        <v>-20.321000000000002</v>
      </c>
      <c r="AF85" s="26"/>
      <c r="AG85">
        <f t="shared" si="5"/>
        <v>759.74382289521168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6.0657999999999994</v>
      </c>
      <c r="E86">
        <f>GT_NG!Q86</f>
        <v>6.9979197622585438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1.0000000000000002E-2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601.04541457169466</v>
      </c>
      <c r="P86" s="77">
        <v>68.31</v>
      </c>
      <c r="Q86" s="77">
        <v>10.051338572189666</v>
      </c>
      <c r="R86" s="80">
        <v>0</v>
      </c>
      <c r="S86" s="80">
        <v>0</v>
      </c>
      <c r="T86" s="78">
        <f>SUMPRODUCT(LTA!F86:AJ86,LTA!F$101:AJ$101,LTA!F$104:AJ$104)</f>
        <v>36.01</v>
      </c>
      <c r="U86" s="78">
        <f>SUMPRODUCT(LTA!F86:AJ86,LTA!F$102:AJ$102,LTA!F$104:AJ$104)</f>
        <v>114.96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-51</v>
      </c>
      <c r="AA86" s="117">
        <f>STOA!I86</f>
        <v>49.36</v>
      </c>
      <c r="AB86" s="117">
        <f>-STOA!O86</f>
        <v>-40</v>
      </c>
      <c r="AC86">
        <f t="shared" si="3"/>
        <v>8.9309855917596934</v>
      </c>
      <c r="AD86">
        <f t="shared" si="4"/>
        <v>762.87948731438325</v>
      </c>
      <c r="AE86">
        <f>'IDT-1'!C86</f>
        <v>-24.132000000000001</v>
      </c>
      <c r="AF86" s="26"/>
      <c r="AG86">
        <f t="shared" si="5"/>
        <v>738.74748731438331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6.0657999999999994</v>
      </c>
      <c r="E87">
        <f>GT_NG!Q87</f>
        <v>6.9979197622585438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1.0000000000000002E-2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586.73540874783976</v>
      </c>
      <c r="P87" s="77">
        <v>68.31</v>
      </c>
      <c r="Q87" s="77">
        <v>9.7587003994673776</v>
      </c>
      <c r="R87" s="80">
        <v>0</v>
      </c>
      <c r="S87" s="80">
        <v>0</v>
      </c>
      <c r="T87" s="78">
        <f>SUMPRODUCT(LTA!F87:AJ87,LTA!F$101:AJ$101,LTA!F$104:AJ$104)</f>
        <v>36.47</v>
      </c>
      <c r="U87" s="78">
        <f>SUMPRODUCT(LTA!F87:AJ87,LTA!F$102:AJ$102,LTA!F$104:AJ$104)</f>
        <v>115.52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-46</v>
      </c>
      <c r="AA87" s="117">
        <f>STOA!I87</f>
        <v>49.36</v>
      </c>
      <c r="AB87" s="117">
        <f>-STOA!O87</f>
        <v>-40</v>
      </c>
      <c r="AC87">
        <f t="shared" si="3"/>
        <v>8.8025801970676163</v>
      </c>
      <c r="AD87">
        <f t="shared" si="4"/>
        <v>750.42524871249805</v>
      </c>
      <c r="AE87">
        <f>'IDT-1'!C87</f>
        <v>-26.672000000000001</v>
      </c>
      <c r="AF87" s="26"/>
      <c r="AG87">
        <f t="shared" si="5"/>
        <v>723.75324871249802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-34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6.0657999999999994</v>
      </c>
      <c r="E88">
        <f>GT_NG!Q88</f>
        <v>6.9979228486646887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1.0000000000000002E-2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583.71680571627974</v>
      </c>
      <c r="P88" s="77">
        <v>68.31</v>
      </c>
      <c r="Q88" s="77">
        <v>9.7587003994673776</v>
      </c>
      <c r="R88" s="80">
        <v>0</v>
      </c>
      <c r="S88" s="80">
        <v>0</v>
      </c>
      <c r="T88" s="78">
        <f>SUMPRODUCT(LTA!F88:AJ88,LTA!F$101:AJ$101,LTA!F$104:AJ$104)</f>
        <v>27.55</v>
      </c>
      <c r="U88" s="78">
        <f>SUMPRODUCT(LTA!F88:AJ88,LTA!F$102:AJ$102,LTA!F$104:AJ$104)</f>
        <v>116.28999999999999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-55.1</v>
      </c>
      <c r="AA88" s="117">
        <f>STOA!I88</f>
        <v>49.36</v>
      </c>
      <c r="AB88" s="117">
        <f>-STOA!O88</f>
        <v>-40</v>
      </c>
      <c r="AC88">
        <f t="shared" si="3"/>
        <v>8.7939656055244324</v>
      </c>
      <c r="AD88">
        <f t="shared" si="4"/>
        <v>729.16526335888716</v>
      </c>
      <c r="AE88">
        <f>'IDT-1'!C88</f>
        <v>-20.745000000000001</v>
      </c>
      <c r="AF88" s="26"/>
      <c r="AG88">
        <f t="shared" si="5"/>
        <v>708.42026335888715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6.0657999999999994</v>
      </c>
      <c r="E89">
        <f>GT_NG!Q89</f>
        <v>6.9979228486646887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1.0000000000000002E-2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578.75501181300024</v>
      </c>
      <c r="P89" s="77">
        <v>68.31</v>
      </c>
      <c r="Q89" s="77">
        <v>9.7587003994673776</v>
      </c>
      <c r="R89" s="80">
        <v>0</v>
      </c>
      <c r="S89" s="80">
        <v>0</v>
      </c>
      <c r="T89" s="78">
        <f>SUMPRODUCT(LTA!F89:AJ89,LTA!F$101:AJ$101,LTA!F$104:AJ$104)</f>
        <v>26.22</v>
      </c>
      <c r="U89" s="78">
        <f>SUMPRODUCT(LTA!F89:AJ89,LTA!F$102:AJ$102,LTA!F$104:AJ$104)</f>
        <v>116.63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-51</v>
      </c>
      <c r="AA89" s="117">
        <f>STOA!I89</f>
        <v>49.36</v>
      </c>
      <c r="AB89" s="117">
        <f>-STOA!O89</f>
        <v>-40</v>
      </c>
      <c r="AC89">
        <f t="shared" si="3"/>
        <v>8.6341644761570127</v>
      </c>
      <c r="AD89">
        <f t="shared" si="4"/>
        <v>735.47327058497535</v>
      </c>
      <c r="AE89">
        <f>'IDT-1'!C89</f>
        <v>-18.628</v>
      </c>
      <c r="AF89" s="26"/>
      <c r="AG89">
        <f t="shared" si="5"/>
        <v>716.84527058497531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-27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6.0657999999999994</v>
      </c>
      <c r="E90">
        <f>GT_NG!Q90</f>
        <v>6.9979228486646887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1.0000000000000002E-2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576.8847761241002</v>
      </c>
      <c r="P90" s="77">
        <v>68.31</v>
      </c>
      <c r="Q90" s="77">
        <v>9.7587003994673776</v>
      </c>
      <c r="R90" s="80">
        <v>0</v>
      </c>
      <c r="S90" s="80">
        <v>0</v>
      </c>
      <c r="T90" s="78">
        <f>SUMPRODUCT(LTA!F90:AJ90,LTA!F$101:AJ$101,LTA!F$104:AJ$104)</f>
        <v>23.88</v>
      </c>
      <c r="U90" s="78">
        <f>SUMPRODUCT(LTA!F90:AJ90,LTA!F$102:AJ$102,LTA!F$104:AJ$104)</f>
        <v>116.25999999999999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-61</v>
      </c>
      <c r="AA90" s="117">
        <f>STOA!I90</f>
        <v>49.36</v>
      </c>
      <c r="AB90" s="117">
        <f>-STOA!O90</f>
        <v>-40</v>
      </c>
      <c r="AC90">
        <f t="shared" si="3"/>
        <v>8.6293709121834734</v>
      </c>
      <c r="AD90">
        <f t="shared" si="4"/>
        <v>726.8978284600488</v>
      </c>
      <c r="AE90">
        <f>'IDT-1'!C90</f>
        <v>-16.088000000000001</v>
      </c>
      <c r="AF90" s="26"/>
      <c r="AG90">
        <f t="shared" si="5"/>
        <v>710.80982846004883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-21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6.0657999999999994</v>
      </c>
      <c r="E91">
        <f>GT_NG!Q91</f>
        <v>6.9979228486646887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1.0000000000000002E-2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577.88492521009277</v>
      </c>
      <c r="P91" s="77">
        <v>68.31</v>
      </c>
      <c r="Q91" s="77">
        <v>22.142539864632329</v>
      </c>
      <c r="R91" s="80">
        <v>0</v>
      </c>
      <c r="S91" s="80">
        <v>0</v>
      </c>
      <c r="T91" s="78">
        <f>SUMPRODUCT(LTA!F91:AJ91,LTA!F$101:AJ$101,LTA!F$104:AJ$104)</f>
        <v>22.88</v>
      </c>
      <c r="U91" s="78">
        <f>SUMPRODUCT(LTA!F91:AJ91,LTA!F$102:AJ$102,LTA!F$104:AJ$104)</f>
        <v>115.86999999999999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-81</v>
      </c>
      <c r="AA91" s="117">
        <f>STOA!I91</f>
        <v>62.019999999999996</v>
      </c>
      <c r="AB91" s="117">
        <f>-STOA!O91</f>
        <v>-40</v>
      </c>
      <c r="AC91">
        <f t="shared" si="3"/>
        <v>8.9351072866556134</v>
      </c>
      <c r="AD91">
        <f t="shared" si="4"/>
        <v>741.24608063673418</v>
      </c>
      <c r="AE91">
        <f>'IDT-1'!C91</f>
        <v>-13.548</v>
      </c>
      <c r="AF91" s="26"/>
      <c r="AG91">
        <f t="shared" si="5"/>
        <v>727.69808063673418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-11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6.0657999999999994</v>
      </c>
      <c r="E92">
        <f>GT_NG!Q92</f>
        <v>6.9979228486646887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1.0000000000000002E-2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577.98508431103505</v>
      </c>
      <c r="P92" s="77">
        <v>68.31</v>
      </c>
      <c r="Q92" s="77">
        <v>22.142539864632329</v>
      </c>
      <c r="R92" s="80">
        <v>0</v>
      </c>
      <c r="S92" s="80">
        <v>0</v>
      </c>
      <c r="T92" s="78">
        <f>SUMPRODUCT(LTA!F92:AJ92,LTA!F$101:AJ$101,LTA!F$104:AJ$104)</f>
        <v>21.45</v>
      </c>
      <c r="U92" s="78">
        <f>SUMPRODUCT(LTA!F92:AJ92,LTA!F$102:AJ$102,LTA!F$104:AJ$104)</f>
        <v>115.42999999999999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-91</v>
      </c>
      <c r="AA92" s="117">
        <f>STOA!I92</f>
        <v>62.019999999999996</v>
      </c>
      <c r="AB92" s="117">
        <f>-STOA!O92</f>
        <v>-40</v>
      </c>
      <c r="AC92">
        <f t="shared" si="3"/>
        <v>8.9639233243548819</v>
      </c>
      <c r="AD92">
        <f t="shared" si="4"/>
        <v>734.44742369997721</v>
      </c>
      <c r="AE92">
        <f>'IDT-1'!C92</f>
        <v>-11.430999999999999</v>
      </c>
      <c r="AF92" s="26"/>
      <c r="AG92">
        <f t="shared" si="5"/>
        <v>723.01642369997717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-6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6.0657999999999994</v>
      </c>
      <c r="E93">
        <f>GT_NG!Q93</f>
        <v>6.9979228486646887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1.0000000000000002E-2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579.53275761276586</v>
      </c>
      <c r="P93" s="77">
        <v>68.31</v>
      </c>
      <c r="Q93" s="77">
        <v>22.142539864632329</v>
      </c>
      <c r="R93" s="80">
        <v>0</v>
      </c>
      <c r="S93" s="80">
        <v>0</v>
      </c>
      <c r="T93" s="78">
        <f>SUMPRODUCT(LTA!F93:AJ93,LTA!F$101:AJ$101,LTA!F$104:AJ$104)</f>
        <v>20.13</v>
      </c>
      <c r="U93" s="78">
        <f>SUMPRODUCT(LTA!F93:AJ93,LTA!F$102:AJ$102,LTA!F$104:AJ$104)</f>
        <v>115.02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-96</v>
      </c>
      <c r="AA93" s="117">
        <f>STOA!I93</f>
        <v>62.019999999999996</v>
      </c>
      <c r="AB93" s="117">
        <f>-STOA!O93</f>
        <v>-40</v>
      </c>
      <c r="AC93">
        <f t="shared" si="3"/>
        <v>8.9800751044545049</v>
      </c>
      <c r="AD93">
        <f t="shared" si="4"/>
        <v>732.24894522160844</v>
      </c>
      <c r="AE93">
        <f>'IDT-1'!C93</f>
        <v>-9.7370000000000001</v>
      </c>
      <c r="AF93" s="26"/>
      <c r="AG93">
        <f t="shared" si="5"/>
        <v>722.51194522160847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6.0657999999999994</v>
      </c>
      <c r="E94">
        <f>GT_NG!Q94</f>
        <v>6.9979228486646887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1.0000000000000002E-2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579.64955954747677</v>
      </c>
      <c r="P94" s="77">
        <v>68.31</v>
      </c>
      <c r="Q94" s="77">
        <v>22.142539864632329</v>
      </c>
      <c r="R94" s="80">
        <v>0</v>
      </c>
      <c r="S94" s="80">
        <v>0</v>
      </c>
      <c r="T94" s="78">
        <f>SUMPRODUCT(LTA!F94:AJ94,LTA!F$101:AJ$101,LTA!F$104:AJ$104)</f>
        <v>23.55</v>
      </c>
      <c r="U94" s="78">
        <f>SUMPRODUCT(LTA!F94:AJ94,LTA!F$102:AJ$102,LTA!F$104:AJ$104)</f>
        <v>114.61999999999999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-101</v>
      </c>
      <c r="AA94" s="117">
        <f>STOA!I94</f>
        <v>62.019999999999996</v>
      </c>
      <c r="AB94" s="117">
        <f>-STOA!O94</f>
        <v>-40</v>
      </c>
      <c r="AC94">
        <f t="shared" si="3"/>
        <v>9.0609477266131311</v>
      </c>
      <c r="AD94">
        <f t="shared" si="4"/>
        <v>729.3048745341606</v>
      </c>
      <c r="AE94">
        <f>'IDT-1'!C94</f>
        <v>-8.0440000000000005</v>
      </c>
      <c r="AF94" s="26"/>
      <c r="AG94">
        <f t="shared" si="5"/>
        <v>721.26087453416062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6.9979228486646887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1.0000000000000002E-2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566.23719320163934</v>
      </c>
      <c r="P95" s="77">
        <v>68.31</v>
      </c>
      <c r="Q95" s="77">
        <v>22.142539864632329</v>
      </c>
      <c r="R95" s="80">
        <v>0</v>
      </c>
      <c r="S95" s="80">
        <v>0</v>
      </c>
      <c r="T95" s="78">
        <f>SUMPRODUCT(LTA!F95:AJ95,LTA!F$101:AJ$101,LTA!F$104:AJ$104)</f>
        <v>23.44</v>
      </c>
      <c r="U95" s="78">
        <f>SUMPRODUCT(LTA!F95:AJ95,LTA!F$102:AJ$102,LTA!F$104:AJ$104)</f>
        <v>115.02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-131</v>
      </c>
      <c r="AA95" s="117">
        <f>STOA!I95</f>
        <v>62.019999999999996</v>
      </c>
      <c r="AB95" s="117">
        <f>-STOA!O95</f>
        <v>0</v>
      </c>
      <c r="AC95">
        <f t="shared" si="3"/>
        <v>8.8211771174590279</v>
      </c>
      <c r="AD95">
        <f t="shared" si="4"/>
        <v>730.42227879747736</v>
      </c>
      <c r="AE95">
        <f>'IDT-1'!C95</f>
        <v>-14.818</v>
      </c>
      <c r="AF95" s="26"/>
      <c r="AG95">
        <f t="shared" si="5"/>
        <v>715.60427879747738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6.9979228486646887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1.0000000000000002E-2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559.55222757881029</v>
      </c>
      <c r="P96" s="77">
        <v>68.31</v>
      </c>
      <c r="Q96" s="77">
        <v>22.142539864632329</v>
      </c>
      <c r="R96" s="80">
        <v>0</v>
      </c>
      <c r="S96" s="80">
        <v>0</v>
      </c>
      <c r="T96" s="78">
        <f>SUMPRODUCT(LTA!F96:AJ96,LTA!F$101:AJ$101,LTA!F$104:AJ$104)</f>
        <v>22.88</v>
      </c>
      <c r="U96" s="78">
        <f>SUMPRODUCT(LTA!F96:AJ96,LTA!F$102:AJ$102,LTA!F$104:AJ$104)</f>
        <v>115.41999999999999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-121</v>
      </c>
      <c r="AA96" s="117">
        <f>STOA!I96</f>
        <v>62.019999999999996</v>
      </c>
      <c r="AB96" s="117">
        <f>-STOA!O96</f>
        <v>0</v>
      </c>
      <c r="AC96">
        <f t="shared" si="3"/>
        <v>8.7343070374115452</v>
      </c>
      <c r="AD96">
        <f t="shared" si="4"/>
        <v>726.66418325469579</v>
      </c>
      <c r="AE96">
        <f>'IDT-1'!C96</f>
        <v>-19.050999999999998</v>
      </c>
      <c r="AF96" s="26"/>
      <c r="AG96">
        <f t="shared" si="5"/>
        <v>707.61318325469574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-7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6.9979228486646887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1.0000000000000002E-2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541.24311533576213</v>
      </c>
      <c r="P97" s="77">
        <v>68.31</v>
      </c>
      <c r="Q97" s="77">
        <v>22.142539864632329</v>
      </c>
      <c r="R97" s="80">
        <v>0</v>
      </c>
      <c r="S97" s="80">
        <v>0</v>
      </c>
      <c r="T97" s="78">
        <f>SUMPRODUCT(LTA!F97:AJ97,LTA!F$101:AJ$101,LTA!F$104:AJ$104)</f>
        <v>21.55</v>
      </c>
      <c r="U97" s="78">
        <f>SUMPRODUCT(LTA!F97:AJ97,LTA!F$102:AJ$102,LTA!F$104:AJ$104)</f>
        <v>115.86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-121</v>
      </c>
      <c r="AA97" s="117">
        <f>STOA!I97</f>
        <v>62.019999999999996</v>
      </c>
      <c r="AB97" s="117">
        <f>-STOA!O97</f>
        <v>0</v>
      </c>
      <c r="AC97">
        <f t="shared" si="3"/>
        <v>8.503207957017354</v>
      </c>
      <c r="AD97">
        <f t="shared" si="4"/>
        <v>714.69617009204171</v>
      </c>
      <c r="AE97">
        <f>'IDT-1'!C97</f>
        <v>-20.321000000000002</v>
      </c>
      <c r="AF97" s="26"/>
      <c r="AG97">
        <f t="shared" si="5"/>
        <v>694.37517009204169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6.9979228486646887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1.0000000000000002E-2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539.69179294841331</v>
      </c>
      <c r="P98" s="77">
        <v>68.31</v>
      </c>
      <c r="Q98" s="77">
        <v>22.142539864632329</v>
      </c>
      <c r="R98" s="80">
        <v>0</v>
      </c>
      <c r="S98" s="80">
        <v>0</v>
      </c>
      <c r="T98" s="78">
        <f>SUMPRODUCT(LTA!F98:AJ98,LTA!F$101:AJ$101,LTA!F$104:AJ$104)</f>
        <v>20.11</v>
      </c>
      <c r="U98" s="78">
        <f>SUMPRODUCT(LTA!F98:AJ98,LTA!F$102:AJ$102,LTA!F$104:AJ$104)</f>
        <v>116.25999999999999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-121</v>
      </c>
      <c r="AA98" s="117">
        <f>STOA!I98</f>
        <v>62.019999999999996</v>
      </c>
      <c r="AB98" s="117">
        <f>-STOA!O98</f>
        <v>0</v>
      </c>
      <c r="AC98">
        <f t="shared" si="3"/>
        <v>8.4804043200086845</v>
      </c>
      <c r="AD98">
        <f t="shared" si="4"/>
        <v>712.12765134170161</v>
      </c>
      <c r="AE98">
        <f>'IDT-1'!C98</f>
        <v>-19.050999999999998</v>
      </c>
      <c r="AF98" s="26"/>
      <c r="AG98">
        <f t="shared" si="5"/>
        <v>693.07665134170156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0.14557920000000013</v>
      </c>
      <c r="E99">
        <f t="shared" si="6"/>
        <v>0.1682764028944457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12.980720619669771</v>
      </c>
      <c r="P99" s="77">
        <f t="shared" si="6"/>
        <v>1.3680345290714915</v>
      </c>
      <c r="Q99" s="77">
        <f t="shared" si="6"/>
        <v>0.33789839817464207</v>
      </c>
      <c r="R99" s="80">
        <f t="shared" si="6"/>
        <v>0.29887079066459765</v>
      </c>
      <c r="S99" s="80">
        <f t="shared" si="6"/>
        <v>0</v>
      </c>
      <c r="T99" s="78">
        <f t="shared" si="6"/>
        <v>1.8704075000000007</v>
      </c>
      <c r="U99" s="78">
        <f t="shared" si="6"/>
        <v>2.2249425000000005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-1.9972525000000001</v>
      </c>
      <c r="AA99" s="117">
        <f t="shared" si="6"/>
        <v>1.3583999999999998</v>
      </c>
      <c r="AB99" s="117">
        <f t="shared" si="6"/>
        <v>-0.24</v>
      </c>
      <c r="AC99">
        <f t="shared" si="6"/>
        <v>0.21143141926956147</v>
      </c>
      <c r="AD99">
        <f t="shared" si="6"/>
        <v>17.315136021205372</v>
      </c>
      <c r="AE99">
        <f t="shared" si="6"/>
        <v>-0.14379900000000007</v>
      </c>
      <c r="AG99">
        <f t="shared" si="6"/>
        <v>17.171337021205382</v>
      </c>
      <c r="AI99">
        <f t="shared" si="6"/>
        <v>0</v>
      </c>
      <c r="AJ99">
        <f t="shared" si="6"/>
        <v>0</v>
      </c>
      <c r="AK99">
        <f t="shared" si="6"/>
        <v>8.7000000000000011E-3</v>
      </c>
      <c r="AL99">
        <f t="shared" si="6"/>
        <v>-0.99824999999999997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45051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TWEPL!R3</f>
        <v>7.8234000000000004</v>
      </c>
      <c r="E3">
        <f>GT_NG!T3</f>
        <v>10.376919881305639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470.78643555867416</v>
      </c>
      <c r="P3" s="77">
        <v>75.09</v>
      </c>
      <c r="Q3" s="77">
        <v>26.740000000000002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362.62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-137</v>
      </c>
      <c r="AA3" s="117">
        <f>STOA!J3</f>
        <v>124.10000000000001</v>
      </c>
      <c r="AB3" s="117">
        <f>-STOA!P3</f>
        <v>0</v>
      </c>
      <c r="AC3">
        <f>SUMIF(B3:AB3,"&gt;0")*$AC$2-SUMIF(B3:AB3,"&lt;0")*($AC$2/(1-$AC$2))+SUMIF(AI3:AR3,"&gt;0")*$AC$2-SUMIF(AI3:AR3,"&lt;0")*($AC$2/(1-$AC$2))</f>
        <v>10.83197483124551</v>
      </c>
      <c r="AD3">
        <f>SUM(B3:AB3,AI3:AR3)-AC3</f>
        <v>914.72478060873436</v>
      </c>
      <c r="AE3">
        <f>'IDT-1'!F3</f>
        <v>0</v>
      </c>
      <c r="AF3" s="26"/>
      <c r="AG3">
        <f>SUM(AD3:AF3)</f>
        <v>914.72478060873436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10.376928994082842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470.81573298289254</v>
      </c>
      <c r="P4" s="77">
        <v>75.089999999999989</v>
      </c>
      <c r="Q4" s="77">
        <v>26.740000000000002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362.43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-147</v>
      </c>
      <c r="AA4" s="117">
        <f>STOA!J4</f>
        <v>124.10000000000001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10.919342003993025</v>
      </c>
      <c r="AD4">
        <f t="shared" ref="AD4:AD67" si="1">SUM(B4:AB4,AI4:AR4)-AC4</f>
        <v>904.47671997298232</v>
      </c>
      <c r="AE4">
        <f>'IDT-1'!F4</f>
        <v>0</v>
      </c>
      <c r="AF4" s="26"/>
      <c r="AG4">
        <f t="shared" ref="AG4:AG67" si="2">SUM(AD4:AF4)</f>
        <v>904.47671997298232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10.376928994082842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470.61632638929251</v>
      </c>
      <c r="P5" s="77">
        <v>75.089999999999989</v>
      </c>
      <c r="Q5" s="77">
        <v>26.740000000000002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360.34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-159</v>
      </c>
      <c r="AA5" s="117">
        <f>STOA!J5</f>
        <v>124.10000000000001</v>
      </c>
      <c r="AB5" s="117">
        <f>-STOA!P5</f>
        <v>0</v>
      </c>
      <c r="AC5">
        <f t="shared" si="0"/>
        <v>11.09451403145764</v>
      </c>
      <c r="AD5">
        <f t="shared" si="1"/>
        <v>880.01214135191776</v>
      </c>
      <c r="AE5">
        <f>'IDT-1'!F5</f>
        <v>0</v>
      </c>
      <c r="AF5" s="26"/>
      <c r="AG5">
        <f t="shared" si="2"/>
        <v>880.01214135191776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10.376928994082842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471.43471026429256</v>
      </c>
      <c r="P6" s="77">
        <v>75.089999999999989</v>
      </c>
      <c r="Q6" s="77">
        <v>26.740000000000002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360.58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-175</v>
      </c>
      <c r="AA6" s="117">
        <f>STOA!J6</f>
        <v>124.10000000000001</v>
      </c>
      <c r="AB6" s="117">
        <f>-STOA!P6</f>
        <v>0</v>
      </c>
      <c r="AC6">
        <f t="shared" si="0"/>
        <v>11.245877849912768</v>
      </c>
      <c r="AD6">
        <f t="shared" si="1"/>
        <v>864.91916140846274</v>
      </c>
      <c r="AE6">
        <f>'IDT-1'!F6</f>
        <v>0</v>
      </c>
      <c r="AF6" s="26"/>
      <c r="AG6">
        <f t="shared" si="2"/>
        <v>864.91916140846274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10.376928994082842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472.8872439534037</v>
      </c>
      <c r="P7" s="77">
        <v>75.089999999999989</v>
      </c>
      <c r="Q7" s="77">
        <v>26.740000000000002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360.84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-183</v>
      </c>
      <c r="AA7" s="117">
        <f>STOA!J7</f>
        <v>124.10000000000001</v>
      </c>
      <c r="AB7" s="117">
        <f>-STOA!P7</f>
        <v>0</v>
      </c>
      <c r="AC7">
        <f t="shared" si="0"/>
        <v>11.376363804165484</v>
      </c>
      <c r="AD7">
        <f t="shared" si="1"/>
        <v>853.50120914332103</v>
      </c>
      <c r="AE7">
        <f>'IDT-1'!F7</f>
        <v>0</v>
      </c>
      <c r="AF7" s="26"/>
      <c r="AG7">
        <f t="shared" si="2"/>
        <v>853.50120914332103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10.376928994082842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445.71740691601411</v>
      </c>
      <c r="P8" s="77">
        <v>40.592432140931152</v>
      </c>
      <c r="Q8" s="77">
        <v>4.83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-121.8</v>
      </c>
      <c r="AA8" s="117">
        <f>STOA!J8</f>
        <v>124.10000000000001</v>
      </c>
      <c r="AB8" s="117">
        <f>-STOA!P8</f>
        <v>0</v>
      </c>
      <c r="AC8">
        <f t="shared" si="0"/>
        <v>10.010167961496343</v>
      </c>
      <c r="AD8">
        <f t="shared" si="1"/>
        <v>842.65000008953177</v>
      </c>
      <c r="AE8">
        <f>'IDT-1'!F8</f>
        <v>0</v>
      </c>
      <c r="AF8" s="26"/>
      <c r="AG8">
        <f t="shared" si="2"/>
        <v>842.65000008953177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7.8234000000000004</v>
      </c>
      <c r="E9">
        <f>GT_NG!T9</f>
        <v>10.376928994082842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413.77963320182664</v>
      </c>
      <c r="P9" s="77">
        <v>17.399999999999995</v>
      </c>
      <c r="Q9" s="77">
        <v>4.83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361.03999999999996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-70</v>
      </c>
      <c r="AA9" s="117">
        <f>STOA!J9</f>
        <v>124.10000000000001</v>
      </c>
      <c r="AB9" s="117">
        <f>-STOA!P9</f>
        <v>0</v>
      </c>
      <c r="AC9">
        <f t="shared" si="0"/>
        <v>9.1986590571545115</v>
      </c>
      <c r="AD9">
        <f t="shared" si="1"/>
        <v>825.17130313875487</v>
      </c>
      <c r="AE9">
        <f>'IDT-1'!F9</f>
        <v>0</v>
      </c>
      <c r="AF9" s="26"/>
      <c r="AG9">
        <f t="shared" si="2"/>
        <v>825.17130313875487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7.8234000000000004</v>
      </c>
      <c r="E10">
        <f>GT_NG!T10</f>
        <v>10.376928994082842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403.54529658331865</v>
      </c>
      <c r="P10" s="77">
        <v>17.399999999999995</v>
      </c>
      <c r="Q10" s="77">
        <v>4.83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361.16999999999996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-73</v>
      </c>
      <c r="AA10" s="117">
        <f>STOA!J10</f>
        <v>124.10000000000001</v>
      </c>
      <c r="AB10" s="117">
        <f>-STOA!P10</f>
        <v>0</v>
      </c>
      <c r="AC10">
        <f t="shared" si="0"/>
        <v>9.1363752774782281</v>
      </c>
      <c r="AD10">
        <f t="shared" si="1"/>
        <v>812.12925029992323</v>
      </c>
      <c r="AE10">
        <f>'IDT-1'!F10</f>
        <v>0</v>
      </c>
      <c r="AF10" s="26"/>
      <c r="AG10">
        <f t="shared" si="2"/>
        <v>812.12925029992323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10.376928994082842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403.74470317691868</v>
      </c>
      <c r="P11" s="77">
        <v>17.399999999999995</v>
      </c>
      <c r="Q11" s="77">
        <v>4.83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365.48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-75</v>
      </c>
      <c r="AA11" s="117">
        <f>STOA!J11</f>
        <v>124.01</v>
      </c>
      <c r="AB11" s="117">
        <f>-STOA!P11</f>
        <v>0</v>
      </c>
      <c r="AC11">
        <f t="shared" si="0"/>
        <v>9.1486316729353216</v>
      </c>
      <c r="AD11">
        <f t="shared" si="1"/>
        <v>819.5364004980662</v>
      </c>
      <c r="AE11">
        <f>'IDT-1'!F11</f>
        <v>0</v>
      </c>
      <c r="AF11" s="26"/>
      <c r="AG11">
        <f t="shared" si="2"/>
        <v>819.5364004980662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10.376928994082842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401.34730041210463</v>
      </c>
      <c r="P12" s="77">
        <v>17.399999999999995</v>
      </c>
      <c r="Q12" s="77">
        <v>4.83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365.65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-75</v>
      </c>
      <c r="AA12" s="117">
        <f>STOA!J12</f>
        <v>124.01</v>
      </c>
      <c r="AB12" s="117">
        <f>-STOA!P12</f>
        <v>0</v>
      </c>
      <c r="AC12">
        <f t="shared" si="0"/>
        <v>9.1290305286049573</v>
      </c>
      <c r="AD12">
        <f t="shared" si="1"/>
        <v>817.32859887758241</v>
      </c>
      <c r="AE12">
        <f>'IDT-1'!F12</f>
        <v>0</v>
      </c>
      <c r="AF12" s="26"/>
      <c r="AG12">
        <f t="shared" si="2"/>
        <v>817.32859887758241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10.376928994082842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397.33198630729606</v>
      </c>
      <c r="P13" s="77">
        <v>17.399999999999995</v>
      </c>
      <c r="Q13" s="77">
        <v>4.83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365.87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-78</v>
      </c>
      <c r="AA13" s="117">
        <f>STOA!J13</f>
        <v>124.01</v>
      </c>
      <c r="AB13" s="117">
        <f>-STOA!P13</f>
        <v>0</v>
      </c>
      <c r="AC13">
        <f t="shared" si="0"/>
        <v>9.1666567846602049</v>
      </c>
      <c r="AD13">
        <f t="shared" si="1"/>
        <v>805.49565851671866</v>
      </c>
      <c r="AE13">
        <f>'IDT-1'!F13</f>
        <v>0</v>
      </c>
      <c r="AF13" s="26"/>
      <c r="AG13">
        <f t="shared" si="2"/>
        <v>805.49565851671866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10.376928994082842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397.10376756463961</v>
      </c>
      <c r="P14" s="77">
        <v>17.399999999999995</v>
      </c>
      <c r="Q14" s="77">
        <v>4.83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366.16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-86</v>
      </c>
      <c r="AA14" s="117">
        <f>STOA!J14</f>
        <v>124.01</v>
      </c>
      <c r="AB14" s="117">
        <f>-STOA!P14</f>
        <v>0</v>
      </c>
      <c r="AC14">
        <f t="shared" si="0"/>
        <v>9.2382254799023915</v>
      </c>
      <c r="AD14">
        <f t="shared" si="1"/>
        <v>797.48587107881997</v>
      </c>
      <c r="AE14">
        <f>'IDT-1'!F14</f>
        <v>0</v>
      </c>
      <c r="AF14" s="26"/>
      <c r="AG14">
        <f t="shared" si="2"/>
        <v>797.48587107881997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10.376928994082842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399.28241587326687</v>
      </c>
      <c r="P15" s="77">
        <v>17.399999999999995</v>
      </c>
      <c r="Q15" s="77">
        <v>4.83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365.33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-86</v>
      </c>
      <c r="AA15" s="117">
        <f>STOA!J15</f>
        <v>124.01</v>
      </c>
      <c r="AB15" s="117">
        <f>-STOA!P15</f>
        <v>0</v>
      </c>
      <c r="AC15">
        <f t="shared" si="0"/>
        <v>9.2500935850183108</v>
      </c>
      <c r="AD15">
        <f t="shared" si="1"/>
        <v>798.82265128233132</v>
      </c>
      <c r="AE15">
        <f>'IDT-1'!F15</f>
        <v>0</v>
      </c>
      <c r="AF15" s="26"/>
      <c r="AG15">
        <f t="shared" si="2"/>
        <v>798.82265128233132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10.376928994082842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394.30135072229962</v>
      </c>
      <c r="P16" s="77">
        <v>17.399999999999995</v>
      </c>
      <c r="Q16" s="77">
        <v>4.83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365.24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-91</v>
      </c>
      <c r="AA16" s="117">
        <f>STOA!J16</f>
        <v>124.01</v>
      </c>
      <c r="AB16" s="117">
        <f>-STOA!P16</f>
        <v>0</v>
      </c>
      <c r="AC16">
        <f t="shared" si="0"/>
        <v>9.2054682116897979</v>
      </c>
      <c r="AD16">
        <f t="shared" si="1"/>
        <v>793.79621150469256</v>
      </c>
      <c r="AE16">
        <f>'IDT-1'!F16</f>
        <v>0</v>
      </c>
      <c r="AF16" s="26"/>
      <c r="AG16">
        <f t="shared" si="2"/>
        <v>793.79621150469256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10.376928994082842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388.3602270493696</v>
      </c>
      <c r="P17" s="77">
        <v>17.399999999999995</v>
      </c>
      <c r="Q17" s="77">
        <v>4.83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-93</v>
      </c>
      <c r="AA17" s="117">
        <f>STOA!J17</f>
        <v>124.01</v>
      </c>
      <c r="AB17" s="117">
        <f>-STOA!P17</f>
        <v>0</v>
      </c>
      <c r="AC17">
        <f t="shared" si="0"/>
        <v>9.1244399408014285</v>
      </c>
      <c r="AD17">
        <f t="shared" si="1"/>
        <v>790.69611610265099</v>
      </c>
      <c r="AE17">
        <f>'IDT-1'!F17</f>
        <v>0</v>
      </c>
      <c r="AF17" s="26"/>
      <c r="AG17">
        <f t="shared" si="2"/>
        <v>790.69611610265099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10.376928994082842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388.3602270493696</v>
      </c>
      <c r="P18" s="77">
        <v>17.399999999999995</v>
      </c>
      <c r="Q18" s="77">
        <v>4.83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364.8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-100</v>
      </c>
      <c r="AA18" s="117">
        <f>STOA!J18</f>
        <v>124.01</v>
      </c>
      <c r="AB18" s="117">
        <f>-STOA!P18</f>
        <v>0</v>
      </c>
      <c r="AC18">
        <f t="shared" si="0"/>
        <v>9.1848268334567944</v>
      </c>
      <c r="AD18">
        <f t="shared" si="1"/>
        <v>783.43572920999554</v>
      </c>
      <c r="AE18">
        <f>'IDT-1'!F18</f>
        <v>0</v>
      </c>
      <c r="AF18" s="26"/>
      <c r="AG18">
        <f t="shared" si="2"/>
        <v>783.43572920999554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10.376928994082842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388.67449165336961</v>
      </c>
      <c r="P19" s="77">
        <v>17.399999999999995</v>
      </c>
      <c r="Q19" s="77">
        <v>4.83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364.31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-107</v>
      </c>
      <c r="AA19" s="117">
        <f>STOA!J19</f>
        <v>123.92</v>
      </c>
      <c r="AB19" s="117">
        <f>-STOA!P19</f>
        <v>0</v>
      </c>
      <c r="AC19">
        <f t="shared" si="0"/>
        <v>9.1558539794054106</v>
      </c>
      <c r="AD19">
        <f t="shared" si="1"/>
        <v>786.19896666804698</v>
      </c>
      <c r="AE19">
        <f>'IDT-1'!F19</f>
        <v>0</v>
      </c>
      <c r="AF19" s="26"/>
      <c r="AG19">
        <f t="shared" si="2"/>
        <v>786.19896666804698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10.376928994082842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388.67449165336961</v>
      </c>
      <c r="P20" s="77">
        <v>17.399999999999995</v>
      </c>
      <c r="Q20" s="77">
        <v>4.83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363.90000000000003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-106</v>
      </c>
      <c r="AA20" s="117">
        <f>STOA!J20</f>
        <v>123.92</v>
      </c>
      <c r="AB20" s="117">
        <f>-STOA!P20</f>
        <v>0</v>
      </c>
      <c r="AC20">
        <f t="shared" si="0"/>
        <v>9.0989772142722369</v>
      </c>
      <c r="AD20">
        <f t="shared" si="1"/>
        <v>791.84584343318011</v>
      </c>
      <c r="AE20">
        <f>'IDT-1'!F20</f>
        <v>0</v>
      </c>
      <c r="AF20" s="26"/>
      <c r="AG20">
        <f t="shared" si="2"/>
        <v>791.84584343318011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10.376928994082842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399.41205436212005</v>
      </c>
      <c r="P21" s="77">
        <v>24.16</v>
      </c>
      <c r="Q21" s="77">
        <v>4.83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359.36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-101</v>
      </c>
      <c r="AA21" s="117">
        <f>STOA!J21</f>
        <v>123.92</v>
      </c>
      <c r="AB21" s="117">
        <f>-STOA!P21</f>
        <v>0</v>
      </c>
      <c r="AC21">
        <f t="shared" si="0"/>
        <v>9.2130037661092441</v>
      </c>
      <c r="AD21">
        <f t="shared" si="1"/>
        <v>804.68937959009361</v>
      </c>
      <c r="AE21">
        <f>'IDT-1'!F21</f>
        <v>0</v>
      </c>
      <c r="AF21" s="26"/>
      <c r="AG21">
        <f t="shared" si="2"/>
        <v>804.68937959009361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10.376928994082842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461.29421477834438</v>
      </c>
      <c r="P22" s="77">
        <v>75.089999999999989</v>
      </c>
      <c r="Q22" s="77">
        <v>26.740000000000002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358.57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-218</v>
      </c>
      <c r="AA22" s="117">
        <f>STOA!J22</f>
        <v>123.92</v>
      </c>
      <c r="AB22" s="117">
        <f>-STOA!P22</f>
        <v>0</v>
      </c>
      <c r="AC22">
        <f t="shared" si="0"/>
        <v>11.545763355657408</v>
      </c>
      <c r="AD22">
        <f t="shared" si="1"/>
        <v>806.28878041676967</v>
      </c>
      <c r="AE22">
        <f>'IDT-1'!F22</f>
        <v>0</v>
      </c>
      <c r="AF22" s="26"/>
      <c r="AG22">
        <f t="shared" si="2"/>
        <v>806.28878041676967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-28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10.376928994082842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466.21698683975796</v>
      </c>
      <c r="P23" s="77">
        <v>75.089999999999989</v>
      </c>
      <c r="Q23" s="77">
        <v>26.740000000000002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358.28000000000003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-206</v>
      </c>
      <c r="AA23" s="117">
        <f>STOA!J23</f>
        <v>123.92</v>
      </c>
      <c r="AB23" s="117">
        <f>-STOA!P23</f>
        <v>0</v>
      </c>
      <c r="AC23">
        <f t="shared" si="0"/>
        <v>11.542141112186874</v>
      </c>
      <c r="AD23">
        <f t="shared" si="1"/>
        <v>815.925174721654</v>
      </c>
      <c r="AE23">
        <f>'IDT-1'!F23</f>
        <v>0</v>
      </c>
      <c r="AF23" s="26"/>
      <c r="AG23">
        <f t="shared" si="2"/>
        <v>815.925174721654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10.376928994082842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431.23308490372062</v>
      </c>
      <c r="P24" s="77">
        <v>24.160000000000004</v>
      </c>
      <c r="Q24" s="77">
        <v>4.83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358.28000000000003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-72</v>
      </c>
      <c r="AA24" s="117">
        <f>STOA!J24</f>
        <v>123.92</v>
      </c>
      <c r="AB24" s="117">
        <f>-STOA!P24</f>
        <v>0</v>
      </c>
      <c r="AC24">
        <f t="shared" si="0"/>
        <v>9.4480123247865464</v>
      </c>
      <c r="AD24">
        <f t="shared" si="1"/>
        <v>839.19540157301697</v>
      </c>
      <c r="AE24">
        <f>'IDT-1'!F24</f>
        <v>0</v>
      </c>
      <c r="AF24" s="26"/>
      <c r="AG24">
        <f t="shared" si="2"/>
        <v>839.19540157301697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10.376928994082842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482.52217405447283</v>
      </c>
      <c r="P25" s="77">
        <v>75.09</v>
      </c>
      <c r="Q25" s="77">
        <v>26.740000000000002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358.22000000000008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-175</v>
      </c>
      <c r="AA25" s="117">
        <f>STOA!J25</f>
        <v>123.92</v>
      </c>
      <c r="AB25" s="117">
        <f>-STOA!P25</f>
        <v>0</v>
      </c>
      <c r="AC25">
        <f t="shared" si="0"/>
        <v>11.454267444099287</v>
      </c>
      <c r="AD25">
        <f t="shared" si="1"/>
        <v>858.25823560445644</v>
      </c>
      <c r="AE25">
        <f>'IDT-1'!F25</f>
        <v>0</v>
      </c>
      <c r="AF25" s="26"/>
      <c r="AG25">
        <f t="shared" si="2"/>
        <v>858.25823560445644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10.376928994082842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486.61738940301365</v>
      </c>
      <c r="P26" s="77">
        <v>75.09</v>
      </c>
      <c r="Q26" s="77">
        <v>26.743067569117816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360.54000000000008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-141</v>
      </c>
      <c r="AA26" s="117">
        <f>STOA!J26</f>
        <v>123.92</v>
      </c>
      <c r="AB26" s="117">
        <f>-STOA!P26</f>
        <v>0</v>
      </c>
      <c r="AC26">
        <f t="shared" si="0"/>
        <v>11.297673273241992</v>
      </c>
      <c r="AD26">
        <f t="shared" si="1"/>
        <v>888.83311269297224</v>
      </c>
      <c r="AE26">
        <f>'IDT-1'!F26</f>
        <v>0</v>
      </c>
      <c r="AF26" s="26"/>
      <c r="AG26">
        <f t="shared" si="2"/>
        <v>888.83311269297224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10.376928994082842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484.43083176731909</v>
      </c>
      <c r="P27" s="77">
        <v>75.09</v>
      </c>
      <c r="Q27" s="77">
        <v>26.743067569117816</v>
      </c>
      <c r="R27" s="80">
        <v>1.2</v>
      </c>
      <c r="S27" s="80">
        <v>0</v>
      </c>
      <c r="T27" s="78">
        <f>SUMPRODUCT(LTA!F27:AJ27,LTA!F$101:AJ$101,LTA!F$105:AJ$105)</f>
        <v>0.04</v>
      </c>
      <c r="U27" s="78">
        <f>SUMPRODUCT(LTA!F27:AJ27,LTA!F$102:AJ$102,LTA!F$105:AJ$105)</f>
        <v>365.39000000000004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-96</v>
      </c>
      <c r="AA27" s="117">
        <f>STOA!J27</f>
        <v>123.82000000000001</v>
      </c>
      <c r="AB27" s="117">
        <f>-STOA!P27</f>
        <v>0</v>
      </c>
      <c r="AC27">
        <f t="shared" si="0"/>
        <v>10.842846552327138</v>
      </c>
      <c r="AD27">
        <f t="shared" si="1"/>
        <v>948.09138177819273</v>
      </c>
      <c r="AE27">
        <f>'IDT-1'!F27</f>
        <v>-10.379</v>
      </c>
      <c r="AF27" s="26"/>
      <c r="AG27">
        <f t="shared" si="2"/>
        <v>937.71238177819271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10.376928994082842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484.43083176731909</v>
      </c>
      <c r="P28" s="77">
        <v>75.09</v>
      </c>
      <c r="Q28" s="77">
        <v>26.743067569117816</v>
      </c>
      <c r="R28" s="80">
        <v>5.4899999999999993</v>
      </c>
      <c r="S28" s="80">
        <v>0</v>
      </c>
      <c r="T28" s="78">
        <f>SUMPRODUCT(LTA!F28:AJ28,LTA!F$101:AJ$101,LTA!F$105:AJ$105)</f>
        <v>0.22</v>
      </c>
      <c r="U28" s="78">
        <f>SUMPRODUCT(LTA!F28:AJ28,LTA!F$102:AJ$102,LTA!F$105:AJ$105)</f>
        <v>370.42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-58</v>
      </c>
      <c r="AA28" s="117">
        <f>STOA!J28</f>
        <v>123.82000000000001</v>
      </c>
      <c r="AB28" s="117">
        <f>-STOA!P28</f>
        <v>0</v>
      </c>
      <c r="AC28">
        <f t="shared" si="0"/>
        <v>10.455905793650786</v>
      </c>
      <c r="AD28">
        <f t="shared" si="1"/>
        <v>1010.978322536869</v>
      </c>
      <c r="AE28">
        <f>'IDT-1'!F28</f>
        <v>-38.058</v>
      </c>
      <c r="AF28" s="26"/>
      <c r="AG28">
        <f t="shared" si="2"/>
        <v>972.92032253686898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10.376928994082842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484.19705687630614</v>
      </c>
      <c r="P29" s="77">
        <v>75.09</v>
      </c>
      <c r="Q29" s="77">
        <v>26.743067569117816</v>
      </c>
      <c r="R29" s="80">
        <v>11.36</v>
      </c>
      <c r="S29" s="80">
        <v>0</v>
      </c>
      <c r="T29" s="78">
        <f>SUMPRODUCT(LTA!F29:AJ29,LTA!F$101:AJ$101,LTA!F$105:AJ$105)</f>
        <v>8.8800000000000008</v>
      </c>
      <c r="U29" s="78">
        <f>SUMPRODUCT(LTA!F29:AJ29,LTA!F$102:AJ$102,LTA!F$105:AJ$105)</f>
        <v>376.19000000000005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-55</v>
      </c>
      <c r="AA29" s="117">
        <f>STOA!J29</f>
        <v>123.82000000000001</v>
      </c>
      <c r="AB29" s="117">
        <f>-STOA!P29</f>
        <v>0</v>
      </c>
      <c r="AC29">
        <f t="shared" si="0"/>
        <v>10.650244829654264</v>
      </c>
      <c r="AD29">
        <f t="shared" si="1"/>
        <v>1028.8502086098526</v>
      </c>
      <c r="AE29">
        <f>'IDT-1'!F29</f>
        <v>-46.707999999999998</v>
      </c>
      <c r="AF29" s="26"/>
      <c r="AG29">
        <f t="shared" si="2"/>
        <v>982.14220860985267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10.376928994082842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482.68702048008606</v>
      </c>
      <c r="P30" s="77">
        <v>75.09</v>
      </c>
      <c r="Q30" s="77">
        <v>26.743067569117816</v>
      </c>
      <c r="R30" s="80">
        <v>17.302236876131367</v>
      </c>
      <c r="S30" s="80">
        <v>0</v>
      </c>
      <c r="T30" s="78">
        <f>SUMPRODUCT(LTA!F30:AJ30,LTA!F$101:AJ$101,LTA!F$105:AJ$105)</f>
        <v>14.26</v>
      </c>
      <c r="U30" s="78">
        <f>SUMPRODUCT(LTA!F30:AJ30,LTA!F$102:AJ$102,LTA!F$105:AJ$105)</f>
        <v>383.77000000000004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-75</v>
      </c>
      <c r="AA30" s="117">
        <f>STOA!J30</f>
        <v>123.82000000000001</v>
      </c>
      <c r="AB30" s="117">
        <f>-STOA!P30</f>
        <v>0</v>
      </c>
      <c r="AC30">
        <f t="shared" si="0"/>
        <v>10.892077469099434</v>
      </c>
      <c r="AD30">
        <f t="shared" si="1"/>
        <v>1036.0005764503187</v>
      </c>
      <c r="AE30">
        <f>'IDT-1'!F30</f>
        <v>-38.058</v>
      </c>
      <c r="AF30" s="26"/>
      <c r="AG30">
        <f t="shared" si="2"/>
        <v>997.94257645031871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10.376928994082842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478.02177901302559</v>
      </c>
      <c r="P31" s="77">
        <v>75.09</v>
      </c>
      <c r="Q31" s="77">
        <v>26.743067569117816</v>
      </c>
      <c r="R31" s="80">
        <v>20.2</v>
      </c>
      <c r="S31" s="80">
        <v>0</v>
      </c>
      <c r="T31" s="78">
        <f>SUMPRODUCT(LTA!F31:AJ31,LTA!F$101:AJ$101,LTA!F$105:AJ$105)</f>
        <v>25.06</v>
      </c>
      <c r="U31" s="78">
        <f>SUMPRODUCT(LTA!F31:AJ31,LTA!F$102:AJ$102,LTA!F$105:AJ$105)</f>
        <v>392.40999999999997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-125</v>
      </c>
      <c r="AA31" s="117">
        <f>STOA!J31</f>
        <v>123.73</v>
      </c>
      <c r="AB31" s="117">
        <f>-STOA!P31</f>
        <v>0</v>
      </c>
      <c r="AC31">
        <f t="shared" si="0"/>
        <v>11.845835136676925</v>
      </c>
      <c r="AD31">
        <f t="shared" si="1"/>
        <v>962.62934043954942</v>
      </c>
      <c r="AE31">
        <f>'IDT-1'!F31</f>
        <v>-9.2260000000000009</v>
      </c>
      <c r="AF31" s="26"/>
      <c r="AG31">
        <f t="shared" si="2"/>
        <v>953.40334043954942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-60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10.376928994082842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414.99630024070899</v>
      </c>
      <c r="P32" s="77">
        <v>24.160000000000004</v>
      </c>
      <c r="Q32" s="77">
        <v>7.7311340962441326</v>
      </c>
      <c r="R32" s="80">
        <v>20.2</v>
      </c>
      <c r="S32" s="80">
        <v>0</v>
      </c>
      <c r="T32" s="78">
        <f>SUMPRODUCT(LTA!F32:AJ32,LTA!F$101:AJ$101,LTA!F$105:AJ$105)</f>
        <v>32.65</v>
      </c>
      <c r="U32" s="78">
        <f>SUMPRODUCT(LTA!F32:AJ32,LTA!F$102:AJ$102,LTA!F$105:AJ$105)</f>
        <v>402.3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-22</v>
      </c>
      <c r="AA32" s="117">
        <f>STOA!J32</f>
        <v>123.73</v>
      </c>
      <c r="AB32" s="117">
        <f>-STOA!P32</f>
        <v>0</v>
      </c>
      <c r="AC32">
        <f t="shared" si="0"/>
        <v>9.9150987741331313</v>
      </c>
      <c r="AD32">
        <f t="shared" si="1"/>
        <v>952.07266455690274</v>
      </c>
      <c r="AE32">
        <f>'IDT-1'!F32</f>
        <v>0</v>
      </c>
      <c r="AF32" s="26"/>
      <c r="AG32">
        <f t="shared" si="2"/>
        <v>952.07266455690274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-60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10.376928994082842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408.49070601047293</v>
      </c>
      <c r="P33" s="77">
        <v>24.160000000000004</v>
      </c>
      <c r="Q33" s="77">
        <v>7.73</v>
      </c>
      <c r="R33" s="80">
        <v>20.2</v>
      </c>
      <c r="S33" s="80">
        <v>0</v>
      </c>
      <c r="T33" s="78">
        <f>SUMPRODUCT(LTA!F33:AJ33,LTA!F$101:AJ$101,LTA!F$105:AJ$105)</f>
        <v>46.52</v>
      </c>
      <c r="U33" s="78">
        <f>SUMPRODUCT(LTA!F33:AJ33,LTA!F$102:AJ$102,LTA!F$105:AJ$105)</f>
        <v>416.69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-39</v>
      </c>
      <c r="AA33" s="117">
        <f>STOA!J33</f>
        <v>123.73</v>
      </c>
      <c r="AB33" s="117">
        <f>-STOA!P33</f>
        <v>0</v>
      </c>
      <c r="AC33">
        <f t="shared" si="0"/>
        <v>10.612580833625241</v>
      </c>
      <c r="AD33">
        <f t="shared" si="1"/>
        <v>916.12845417093069</v>
      </c>
      <c r="AE33">
        <f>'IDT-1'!F33</f>
        <v>0</v>
      </c>
      <c r="AF33" s="26"/>
      <c r="AG33">
        <f t="shared" si="2"/>
        <v>916.12845417093069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-100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10.376928994082842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400.30770424011121</v>
      </c>
      <c r="P34" s="77">
        <v>24.160000000000004</v>
      </c>
      <c r="Q34" s="77">
        <v>7.73</v>
      </c>
      <c r="R34" s="80">
        <v>20.2</v>
      </c>
      <c r="S34" s="80">
        <v>0</v>
      </c>
      <c r="T34" s="78">
        <f>SUMPRODUCT(LTA!F34:AJ34,LTA!F$101:AJ$101,LTA!F$105:AJ$105)</f>
        <v>58.370000000000005</v>
      </c>
      <c r="U34" s="78">
        <f>SUMPRODUCT(LTA!F34:AJ34,LTA!F$102:AJ$102,LTA!F$105:AJ$105)</f>
        <v>426.02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-48</v>
      </c>
      <c r="AA34" s="117">
        <f>STOA!J34</f>
        <v>123.73</v>
      </c>
      <c r="AB34" s="117">
        <f>-STOA!P34</f>
        <v>0</v>
      </c>
      <c r="AC34">
        <f t="shared" si="0"/>
        <v>10.806857565745815</v>
      </c>
      <c r="AD34">
        <f t="shared" si="1"/>
        <v>919.9311756684483</v>
      </c>
      <c r="AE34">
        <f>'IDT-1'!F34</f>
        <v>0</v>
      </c>
      <c r="AF34" s="26"/>
      <c r="AG34">
        <f t="shared" si="2"/>
        <v>919.9311756684483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10.376928994082842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400.17788749506474</v>
      </c>
      <c r="P35" s="77">
        <v>24.160000000000004</v>
      </c>
      <c r="Q35" s="77">
        <v>7.73</v>
      </c>
      <c r="R35" s="80">
        <v>21.2</v>
      </c>
      <c r="S35" s="80">
        <v>0</v>
      </c>
      <c r="T35" s="78">
        <f>SUMPRODUCT(LTA!F35:AJ35,LTA!F$101:AJ$101,LTA!F$105:AJ$105)</f>
        <v>67.510000000000005</v>
      </c>
      <c r="U35" s="78">
        <f>SUMPRODUCT(LTA!F35:AJ35,LTA!F$102:AJ$102,LTA!F$105:AJ$105)</f>
        <v>434.64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-57</v>
      </c>
      <c r="AA35" s="117">
        <f>STOA!J35</f>
        <v>123.73</v>
      </c>
      <c r="AB35" s="117">
        <f>-STOA!P35</f>
        <v>0</v>
      </c>
      <c r="AC35">
        <f t="shared" si="0"/>
        <v>11.22826887653307</v>
      </c>
      <c r="AD35">
        <f t="shared" si="1"/>
        <v>909.13994761261438</v>
      </c>
      <c r="AE35">
        <f>'IDT-1'!F35</f>
        <v>0</v>
      </c>
      <c r="AF35" s="26"/>
      <c r="AG35">
        <f t="shared" si="2"/>
        <v>909.13994761261438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7.8234000000000004</v>
      </c>
      <c r="E36">
        <f>GT_NG!T36</f>
        <v>10.376928994082842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397.89906625496877</v>
      </c>
      <c r="P36" s="77">
        <v>24.16</v>
      </c>
      <c r="Q36" s="77">
        <v>7.73</v>
      </c>
      <c r="R36" s="80">
        <v>21.2</v>
      </c>
      <c r="S36" s="80">
        <v>0</v>
      </c>
      <c r="T36" s="78">
        <f>SUMPRODUCT(LTA!F36:AJ36,LTA!F$101:AJ$101,LTA!F$105:AJ$105)</f>
        <v>73.3</v>
      </c>
      <c r="U36" s="78">
        <f>SUMPRODUCT(LTA!F36:AJ36,LTA!F$102:AJ$102,LTA!F$105:AJ$105)</f>
        <v>443.05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-62</v>
      </c>
      <c r="AA36" s="117">
        <f>STOA!J36</f>
        <v>123.73</v>
      </c>
      <c r="AB36" s="117">
        <f>-STOA!P36</f>
        <v>0</v>
      </c>
      <c r="AC36">
        <f t="shared" si="0"/>
        <v>11.377565887231205</v>
      </c>
      <c r="AD36">
        <f t="shared" si="1"/>
        <v>915.91182936182054</v>
      </c>
      <c r="AE36">
        <f>'IDT-1'!F36</f>
        <v>0</v>
      </c>
      <c r="AF36" s="26"/>
      <c r="AG36">
        <f t="shared" si="2"/>
        <v>915.91182936182054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7.8234000000000004</v>
      </c>
      <c r="E37">
        <f>GT_NG!T37</f>
        <v>10.376928994082842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397.58130487442395</v>
      </c>
      <c r="P37" s="77">
        <v>24.16</v>
      </c>
      <c r="Q37" s="77">
        <v>7.73</v>
      </c>
      <c r="R37" s="80">
        <v>21.2</v>
      </c>
      <c r="S37" s="80">
        <v>0</v>
      </c>
      <c r="T37" s="78">
        <f>SUMPRODUCT(LTA!F37:AJ37,LTA!F$101:AJ$101,LTA!F$105:AJ$105)</f>
        <v>80.289999999999992</v>
      </c>
      <c r="U37" s="78">
        <f>SUMPRODUCT(LTA!F37:AJ37,LTA!F$102:AJ$102,LTA!F$105:AJ$105)</f>
        <v>452.16999999999996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-79</v>
      </c>
      <c r="AA37" s="117">
        <f>STOA!J37</f>
        <v>123.73</v>
      </c>
      <c r="AB37" s="117">
        <f>-STOA!P37</f>
        <v>0</v>
      </c>
      <c r="AC37">
        <f t="shared" si="0"/>
        <v>11.090387466017035</v>
      </c>
      <c r="AD37">
        <f t="shared" si="1"/>
        <v>979.99124640248965</v>
      </c>
      <c r="AE37">
        <f>'IDT-1'!F37</f>
        <v>0</v>
      </c>
      <c r="AF37" s="26"/>
      <c r="AG37">
        <f t="shared" si="2"/>
        <v>979.99124640248965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7.8234000000000004</v>
      </c>
      <c r="E38">
        <f>GT_NG!T38</f>
        <v>10.376928994082842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394.470420505959</v>
      </c>
      <c r="P38" s="77">
        <v>24.16</v>
      </c>
      <c r="Q38" s="77">
        <v>7.73</v>
      </c>
      <c r="R38" s="80">
        <v>21.2</v>
      </c>
      <c r="S38" s="80">
        <v>0</v>
      </c>
      <c r="T38" s="78">
        <f>SUMPRODUCT(LTA!F38:AJ38,LTA!F$101:AJ$101,LTA!F$105:AJ$105)</f>
        <v>88.15</v>
      </c>
      <c r="U38" s="78">
        <f>SUMPRODUCT(LTA!F38:AJ38,LTA!F$102:AJ$102,LTA!F$105:AJ$105)</f>
        <v>461.41999999999996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-79</v>
      </c>
      <c r="AA38" s="117">
        <f>STOA!J38</f>
        <v>123.73</v>
      </c>
      <c r="AB38" s="117">
        <f>-STOA!P38</f>
        <v>0</v>
      </c>
      <c r="AC38">
        <f t="shared" si="0"/>
        <v>11.169189045963565</v>
      </c>
      <c r="AD38">
        <f t="shared" si="1"/>
        <v>998.9115604540782</v>
      </c>
      <c r="AE38">
        <f>'IDT-1'!F38</f>
        <v>0</v>
      </c>
      <c r="AF38" s="26"/>
      <c r="AG38">
        <f t="shared" si="2"/>
        <v>998.9115604540782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7.8234000000000004</v>
      </c>
      <c r="E39">
        <f>GT_NG!T39</f>
        <v>10.284798816568047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390.62720074782686</v>
      </c>
      <c r="P39" s="77">
        <v>24.160000000000004</v>
      </c>
      <c r="Q39" s="77">
        <v>7.73</v>
      </c>
      <c r="R39" s="80">
        <v>21.2</v>
      </c>
      <c r="S39" s="80">
        <v>0</v>
      </c>
      <c r="T39" s="78">
        <f>SUMPRODUCT(LTA!F39:AJ39,LTA!F$101:AJ$101,LTA!F$105:AJ$105)</f>
        <v>91.83</v>
      </c>
      <c r="U39" s="78">
        <f>SUMPRODUCT(LTA!F39:AJ39,LTA!F$102:AJ$102,LTA!F$105:AJ$105)</f>
        <v>470.27000000000004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123.63000000000001</v>
      </c>
      <c r="AB39" s="117">
        <f>-STOA!P39</f>
        <v>0</v>
      </c>
      <c r="AC39">
        <f t="shared" si="0"/>
        <v>10.808913717942303</v>
      </c>
      <c r="AD39">
        <f t="shared" si="1"/>
        <v>1056.766485846453</v>
      </c>
      <c r="AE39">
        <f>'IDT-1'!F39</f>
        <v>0</v>
      </c>
      <c r="AF39" s="26"/>
      <c r="AG39">
        <f t="shared" si="2"/>
        <v>1056.766485846453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-80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7.8234000000000004</v>
      </c>
      <c r="E40">
        <f>GT_NG!T40</f>
        <v>9.9847309478284618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386.04336489062678</v>
      </c>
      <c r="P40" s="77">
        <v>24.160000000000004</v>
      </c>
      <c r="Q40" s="77">
        <v>7.73</v>
      </c>
      <c r="R40" s="80">
        <v>21.2</v>
      </c>
      <c r="S40" s="80">
        <v>0</v>
      </c>
      <c r="T40" s="78">
        <f>SUMPRODUCT(LTA!F40:AJ40,LTA!F$101:AJ$101,LTA!F$105:AJ$105)</f>
        <v>96.550000000000011</v>
      </c>
      <c r="U40" s="78">
        <f>SUMPRODUCT(LTA!F40:AJ40,LTA!F$102:AJ$102,LTA!F$105:AJ$105)</f>
        <v>477.6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-7</v>
      </c>
      <c r="AA40" s="117">
        <f>STOA!J40</f>
        <v>123.63000000000001</v>
      </c>
      <c r="AB40" s="117">
        <f>-STOA!P40</f>
        <v>0</v>
      </c>
      <c r="AC40">
        <f t="shared" si="0"/>
        <v>10.490215881699635</v>
      </c>
      <c r="AD40">
        <f t="shared" si="1"/>
        <v>1107.2512799567558</v>
      </c>
      <c r="AE40">
        <f>'IDT-1'!F40</f>
        <v>0</v>
      </c>
      <c r="AF40" s="26"/>
      <c r="AG40">
        <f t="shared" si="2"/>
        <v>1107.2512799567558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7.8234000000000004</v>
      </c>
      <c r="E41">
        <f>GT_NG!T41</f>
        <v>10.284657777777777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408.45387751780038</v>
      </c>
      <c r="P41" s="77">
        <v>24.160000000000004</v>
      </c>
      <c r="Q41" s="77">
        <v>7.73</v>
      </c>
      <c r="R41" s="80">
        <v>21.2</v>
      </c>
      <c r="S41" s="80">
        <v>0</v>
      </c>
      <c r="T41" s="78">
        <f>SUMPRODUCT(LTA!F41:AJ41,LTA!F$101:AJ$101,LTA!F$105:AJ$105)</f>
        <v>101.36</v>
      </c>
      <c r="U41" s="78">
        <f>SUMPRODUCT(LTA!F41:AJ41,LTA!F$102:AJ$102,LTA!F$105:AJ$105)</f>
        <v>483.1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123.63000000000001</v>
      </c>
      <c r="AB41" s="117">
        <f>-STOA!P41</f>
        <v>0</v>
      </c>
      <c r="AC41">
        <f t="shared" si="0"/>
        <v>10.452305030601089</v>
      </c>
      <c r="AD41">
        <f t="shared" si="1"/>
        <v>1177.3096302649772</v>
      </c>
      <c r="AE41">
        <f>'IDT-1'!F41</f>
        <v>0</v>
      </c>
      <c r="AF41" s="26"/>
      <c r="AG41">
        <f t="shared" si="2"/>
        <v>1177.3096302649772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7.8234000000000004</v>
      </c>
      <c r="E42">
        <f>GT_NG!T42</f>
        <v>10.284657777777777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408.58824987321708</v>
      </c>
      <c r="P42" s="77">
        <v>75.09</v>
      </c>
      <c r="Q42" s="77">
        <v>7.73</v>
      </c>
      <c r="R42" s="80">
        <v>21.2</v>
      </c>
      <c r="S42" s="80">
        <v>0</v>
      </c>
      <c r="T42" s="78">
        <f>SUMPRODUCT(LTA!F42:AJ42,LTA!F$101:AJ$101,LTA!F$105:AJ$105)</f>
        <v>106.15</v>
      </c>
      <c r="U42" s="78">
        <f>SUMPRODUCT(LTA!F42:AJ42,LTA!F$102:AJ$102,LTA!F$105:AJ$105)</f>
        <v>488.14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123.63000000000001</v>
      </c>
      <c r="AB42" s="117">
        <f>-STOA!P42</f>
        <v>0</v>
      </c>
      <c r="AC42">
        <f t="shared" si="0"/>
        <v>11.165738057772664</v>
      </c>
      <c r="AD42">
        <f t="shared" si="1"/>
        <v>1217.4905695932225</v>
      </c>
      <c r="AE42">
        <f>'IDT-1'!F42</f>
        <v>0</v>
      </c>
      <c r="AF42" s="26"/>
      <c r="AG42">
        <f t="shared" si="2"/>
        <v>1217.4905695932225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7.8234000000000004</v>
      </c>
      <c r="E43">
        <f>GT_NG!T43</f>
        <v>10.284657777777777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426.33485747014646</v>
      </c>
      <c r="P43" s="77">
        <v>75.09</v>
      </c>
      <c r="Q43" s="77">
        <v>7.73</v>
      </c>
      <c r="R43" s="80">
        <v>21.2</v>
      </c>
      <c r="S43" s="80">
        <v>0</v>
      </c>
      <c r="T43" s="78">
        <f>SUMPRODUCT(LTA!F43:AJ43,LTA!F$101:AJ$101,LTA!F$105:AJ$105)</f>
        <v>110.21000000000001</v>
      </c>
      <c r="U43" s="78">
        <f>SUMPRODUCT(LTA!F43:AJ43,LTA!F$102:AJ$102,LTA!F$105:AJ$105)</f>
        <v>492.19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123.55</v>
      </c>
      <c r="AB43" s="117">
        <f>-STOA!P43</f>
        <v>0</v>
      </c>
      <c r="AC43">
        <f t="shared" si="0"/>
        <v>11.436962842236618</v>
      </c>
      <c r="AD43">
        <f t="shared" si="1"/>
        <v>1237.9959524056876</v>
      </c>
      <c r="AE43">
        <f>'IDT-1'!F43</f>
        <v>0</v>
      </c>
      <c r="AF43" s="26"/>
      <c r="AG43">
        <f t="shared" si="2"/>
        <v>1237.9959524056876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7.8234000000000004</v>
      </c>
      <c r="E44">
        <f>GT_NG!T44</f>
        <v>10.284657777777777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429.61291352883518</v>
      </c>
      <c r="P44" s="77">
        <v>75.09</v>
      </c>
      <c r="Q44" s="77">
        <v>26.744746661429691</v>
      </c>
      <c r="R44" s="80">
        <v>21.2</v>
      </c>
      <c r="S44" s="80">
        <v>0</v>
      </c>
      <c r="T44" s="78">
        <f>SUMPRODUCT(LTA!F44:AJ44,LTA!F$101:AJ$101,LTA!F$105:AJ$105)</f>
        <v>111.5</v>
      </c>
      <c r="U44" s="78">
        <f>SUMPRODUCT(LTA!F44:AJ44,LTA!F$102:AJ$102,LTA!F$105:AJ$105)</f>
        <v>495.64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123.55</v>
      </c>
      <c r="AB44" s="117">
        <f>-STOA!P44</f>
        <v>0</v>
      </c>
      <c r="AC44">
        <f t="shared" si="0"/>
        <v>11.719242143784635</v>
      </c>
      <c r="AD44">
        <f t="shared" si="1"/>
        <v>1259.7464758242579</v>
      </c>
      <c r="AE44">
        <f>'IDT-1'!F44</f>
        <v>0</v>
      </c>
      <c r="AF44" s="26"/>
      <c r="AG44">
        <f t="shared" si="2"/>
        <v>1259.7464758242579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7.8234000000000004</v>
      </c>
      <c r="E45">
        <f>GT_NG!T45</f>
        <v>10.284657777777777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430.70404633659984</v>
      </c>
      <c r="P45" s="77">
        <v>75.09</v>
      </c>
      <c r="Q45" s="77">
        <v>26.744746661429691</v>
      </c>
      <c r="R45" s="80">
        <v>21.2</v>
      </c>
      <c r="S45" s="80">
        <v>0</v>
      </c>
      <c r="T45" s="78">
        <f>SUMPRODUCT(LTA!F45:AJ45,LTA!F$101:AJ$101,LTA!F$105:AJ$105)</f>
        <v>109.35</v>
      </c>
      <c r="U45" s="78">
        <f>SUMPRODUCT(LTA!F45:AJ45,LTA!F$102:AJ$102,LTA!F$105:AJ$105)</f>
        <v>498.12999999999994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123.55</v>
      </c>
      <c r="AB45" s="117">
        <f>-STOA!P45</f>
        <v>0</v>
      </c>
      <c r="AC45">
        <f t="shared" si="0"/>
        <v>11.598664199660034</v>
      </c>
      <c r="AD45">
        <f t="shared" si="1"/>
        <v>1276.2981865761471</v>
      </c>
      <c r="AE45">
        <f>'IDT-1'!F45</f>
        <v>0</v>
      </c>
      <c r="AF45" s="26"/>
      <c r="AG45">
        <f t="shared" si="2"/>
        <v>1276.2981865761471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7.8234000000000004</v>
      </c>
      <c r="E46">
        <f>GT_NG!T46</f>
        <v>10.284374442793462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429.44889558209985</v>
      </c>
      <c r="P46" s="77">
        <v>75.09</v>
      </c>
      <c r="Q46" s="77">
        <v>26.744746661429691</v>
      </c>
      <c r="R46" s="80">
        <v>21.2</v>
      </c>
      <c r="S46" s="80">
        <v>0</v>
      </c>
      <c r="T46" s="78">
        <f>SUMPRODUCT(LTA!F46:AJ46,LTA!F$101:AJ$101,LTA!F$105:AJ$105)</f>
        <v>107.8</v>
      </c>
      <c r="U46" s="78">
        <f>SUMPRODUCT(LTA!F46:AJ46,LTA!F$102:AJ$102,LTA!F$105:AJ$105)</f>
        <v>499.71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123.55</v>
      </c>
      <c r="AB46" s="117">
        <f>-STOA!P46</f>
        <v>0</v>
      </c>
      <c r="AC46">
        <f t="shared" si="0"/>
        <v>11.543489742061594</v>
      </c>
      <c r="AD46">
        <f t="shared" si="1"/>
        <v>1280.1279269442612</v>
      </c>
      <c r="AE46">
        <f>'IDT-1'!F46</f>
        <v>0</v>
      </c>
      <c r="AF46" s="26"/>
      <c r="AG46">
        <f t="shared" si="2"/>
        <v>1280.1279269442612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7.8234000000000004</v>
      </c>
      <c r="E47">
        <f>GT_NG!T47</f>
        <v>10.284374442793462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425.1240459302648</v>
      </c>
      <c r="P47" s="77">
        <v>75.09</v>
      </c>
      <c r="Q47" s="77">
        <v>26.744746661429691</v>
      </c>
      <c r="R47" s="80">
        <v>21.2</v>
      </c>
      <c r="S47" s="80">
        <v>0</v>
      </c>
      <c r="T47" s="78">
        <f>SUMPRODUCT(LTA!F47:AJ47,LTA!F$101:AJ$101,LTA!F$105:AJ$105)</f>
        <v>107.53999999999999</v>
      </c>
      <c r="U47" s="78">
        <f>SUMPRODUCT(LTA!F47:AJ47,LTA!F$102:AJ$102,LTA!F$105:AJ$105)</f>
        <v>500.98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123.45</v>
      </c>
      <c r="AB47" s="117">
        <f>-STOA!P47</f>
        <v>0</v>
      </c>
      <c r="AC47">
        <f t="shared" si="0"/>
        <v>11.594761789903496</v>
      </c>
      <c r="AD47">
        <f t="shared" si="1"/>
        <v>1305.9918052445844</v>
      </c>
      <c r="AE47">
        <f>'IDT-1'!F47</f>
        <v>0</v>
      </c>
      <c r="AF47" s="26"/>
      <c r="AG47">
        <f t="shared" si="2"/>
        <v>1305.9918052445844</v>
      </c>
      <c r="AI47" s="75">
        <f>PXIL!J47</f>
        <v>0</v>
      </c>
      <c r="AJ47" s="75">
        <f>PXIL!P47</f>
        <v>0</v>
      </c>
      <c r="AK47" s="75">
        <f>RTM_IEX!J47</f>
        <v>19.329999999999998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7.8234000000000004</v>
      </c>
      <c r="E48">
        <f>GT_NG!T48</f>
        <v>10.284374442793462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425.1240459302648</v>
      </c>
      <c r="P48" s="77">
        <v>75.09</v>
      </c>
      <c r="Q48" s="77">
        <v>26.744746661429691</v>
      </c>
      <c r="R48" s="80">
        <v>21.2</v>
      </c>
      <c r="S48" s="80">
        <v>0</v>
      </c>
      <c r="T48" s="78">
        <f>SUMPRODUCT(LTA!F48:AJ48,LTA!F$101:AJ$101,LTA!F$105:AJ$105)</f>
        <v>106.52</v>
      </c>
      <c r="U48" s="78">
        <f>SUMPRODUCT(LTA!F48:AJ48,LTA!F$102:AJ$102,LTA!F$105:AJ$105)</f>
        <v>500.89000000000004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123.45</v>
      </c>
      <c r="AB48" s="117">
        <f>-STOA!P48</f>
        <v>0</v>
      </c>
      <c r="AC48">
        <f t="shared" si="0"/>
        <v>11.584993789903496</v>
      </c>
      <c r="AD48">
        <f t="shared" si="1"/>
        <v>1304.8915732445844</v>
      </c>
      <c r="AE48">
        <f>'IDT-1'!F48</f>
        <v>0</v>
      </c>
      <c r="AF48" s="26"/>
      <c r="AG48">
        <f t="shared" si="2"/>
        <v>1304.8915732445844</v>
      </c>
      <c r="AI48" s="75">
        <f>PXIL!J48</f>
        <v>0</v>
      </c>
      <c r="AJ48" s="75">
        <f>PXIL!P48</f>
        <v>0</v>
      </c>
      <c r="AK48" s="75">
        <f>RTM_IEX!J48</f>
        <v>19.329999999999998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7.8234000000000004</v>
      </c>
      <c r="E49">
        <f>GT_NG!T49</f>
        <v>10.284374442793462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425.26544257685919</v>
      </c>
      <c r="P49" s="77">
        <v>75.09</v>
      </c>
      <c r="Q49" s="77">
        <v>26.744746661429691</v>
      </c>
      <c r="R49" s="80">
        <v>21.2</v>
      </c>
      <c r="S49" s="80">
        <v>0</v>
      </c>
      <c r="T49" s="78">
        <f>SUMPRODUCT(LTA!F49:AJ49,LTA!F$101:AJ$101,LTA!F$105:AJ$105)</f>
        <v>106.07</v>
      </c>
      <c r="U49" s="78">
        <f>SUMPRODUCT(LTA!F49:AJ49,LTA!F$102:AJ$102,LTA!F$105:AJ$105)</f>
        <v>499.75000000000006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123.45</v>
      </c>
      <c r="AB49" s="117">
        <f>-STOA!P49</f>
        <v>0</v>
      </c>
      <c r="AC49">
        <f t="shared" si="0"/>
        <v>11.402142080393526</v>
      </c>
      <c r="AD49">
        <f t="shared" si="1"/>
        <v>1284.2958216006889</v>
      </c>
      <c r="AE49">
        <f>'IDT-1'!F49</f>
        <v>0</v>
      </c>
      <c r="AF49" s="26"/>
      <c r="AG49">
        <f t="shared" si="2"/>
        <v>1284.2958216006889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10.284374442793462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425.17822012494338</v>
      </c>
      <c r="P50" s="77">
        <v>75.09</v>
      </c>
      <c r="Q50" s="77">
        <v>26.744746661429691</v>
      </c>
      <c r="R50" s="80">
        <v>21.2</v>
      </c>
      <c r="S50" s="80">
        <v>0</v>
      </c>
      <c r="T50" s="78">
        <f>SUMPRODUCT(LTA!F50:AJ50,LTA!F$101:AJ$101,LTA!F$105:AJ$105)</f>
        <v>105.74000000000001</v>
      </c>
      <c r="U50" s="78">
        <f>SUMPRODUCT(LTA!F50:AJ50,LTA!F$102:AJ$102,LTA!F$105:AJ$105)</f>
        <v>498.44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123.45</v>
      </c>
      <c r="AB50" s="117">
        <f>-STOA!P50</f>
        <v>0</v>
      </c>
      <c r="AC50">
        <f t="shared" si="0"/>
        <v>11.386942522816668</v>
      </c>
      <c r="AD50">
        <f t="shared" si="1"/>
        <v>1282.5837987063499</v>
      </c>
      <c r="AE50">
        <f>'IDT-1'!F50</f>
        <v>0</v>
      </c>
      <c r="AF50" s="26"/>
      <c r="AG50">
        <f t="shared" si="2"/>
        <v>1282.5837987063499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10.284374442793462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421.72371002464678</v>
      </c>
      <c r="P51" s="77">
        <v>75.09</v>
      </c>
      <c r="Q51" s="77">
        <v>26.744746661429691</v>
      </c>
      <c r="R51" s="80">
        <v>21.2</v>
      </c>
      <c r="S51" s="80">
        <v>0</v>
      </c>
      <c r="T51" s="78">
        <f>SUMPRODUCT(LTA!F51:AJ51,LTA!F$101:AJ$101,LTA!F$105:AJ$105)</f>
        <v>105.78</v>
      </c>
      <c r="U51" s="78">
        <f>SUMPRODUCT(LTA!F51:AJ51,LTA!F$102:AJ$102,LTA!F$105:AJ$105)</f>
        <v>500.18000000000006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123.36</v>
      </c>
      <c r="AB51" s="117">
        <f>-STOA!P51</f>
        <v>0</v>
      </c>
      <c r="AC51">
        <f t="shared" si="0"/>
        <v>11.626614833934056</v>
      </c>
      <c r="AD51">
        <f t="shared" si="1"/>
        <v>1309.5796162949357</v>
      </c>
      <c r="AE51">
        <f>'IDT-1'!F51</f>
        <v>0</v>
      </c>
      <c r="AF51" s="26"/>
      <c r="AG51">
        <f t="shared" si="2"/>
        <v>1309.5796162949357</v>
      </c>
      <c r="AI51" s="75">
        <f>PXIL!J51</f>
        <v>0</v>
      </c>
      <c r="AJ51" s="75">
        <f>PXIL!P51</f>
        <v>0</v>
      </c>
      <c r="AK51" s="75">
        <f>RTM_IEX!J51</f>
        <v>29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10.284374442793462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421.72371002464678</v>
      </c>
      <c r="P52" s="77">
        <v>75.09</v>
      </c>
      <c r="Q52" s="77">
        <v>26.744746661429691</v>
      </c>
      <c r="R52" s="80">
        <v>21.2</v>
      </c>
      <c r="S52" s="80">
        <v>0</v>
      </c>
      <c r="T52" s="78">
        <f>SUMPRODUCT(LTA!F52:AJ52,LTA!F$101:AJ$101,LTA!F$105:AJ$105)</f>
        <v>105.14</v>
      </c>
      <c r="U52" s="78">
        <f>SUMPRODUCT(LTA!F52:AJ52,LTA!F$102:AJ$102,LTA!F$105:AJ$105)</f>
        <v>498.22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123.36</v>
      </c>
      <c r="AB52" s="117">
        <f>-STOA!P52</f>
        <v>0</v>
      </c>
      <c r="AC52">
        <f t="shared" si="0"/>
        <v>11.603734833934057</v>
      </c>
      <c r="AD52">
        <f t="shared" si="1"/>
        <v>1307.0024962949358</v>
      </c>
      <c r="AE52">
        <f>'IDT-1'!F52</f>
        <v>0</v>
      </c>
      <c r="AF52" s="26"/>
      <c r="AG52">
        <f t="shared" si="2"/>
        <v>1307.0024962949358</v>
      </c>
      <c r="AI52" s="75">
        <f>PXIL!J52</f>
        <v>0</v>
      </c>
      <c r="AJ52" s="75">
        <f>PXIL!P52</f>
        <v>0</v>
      </c>
      <c r="AK52" s="75">
        <f>RTM_IEX!J52</f>
        <v>29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10.284374442793462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424.6434421977367</v>
      </c>
      <c r="P53" s="77">
        <v>75.09</v>
      </c>
      <c r="Q53" s="77">
        <v>26.744746661429691</v>
      </c>
      <c r="R53" s="80">
        <v>21.2</v>
      </c>
      <c r="S53" s="80">
        <v>0</v>
      </c>
      <c r="T53" s="78">
        <f>SUMPRODUCT(LTA!F53:AJ53,LTA!F$101:AJ$101,LTA!F$105:AJ$105)</f>
        <v>105.11</v>
      </c>
      <c r="U53" s="78">
        <f>SUMPRODUCT(LTA!F53:AJ53,LTA!F$102:AJ$102,LTA!F$105:AJ$105)</f>
        <v>497.34000000000003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123.36</v>
      </c>
      <c r="AB53" s="117">
        <f>-STOA!P53</f>
        <v>0</v>
      </c>
      <c r="AC53">
        <f t="shared" si="0"/>
        <v>11.621420477057248</v>
      </c>
      <c r="AD53">
        <f t="shared" si="1"/>
        <v>1308.9945428249027</v>
      </c>
      <c r="AE53">
        <f>'IDT-1'!F53</f>
        <v>0</v>
      </c>
      <c r="AF53" s="26"/>
      <c r="AG53">
        <f t="shared" si="2"/>
        <v>1308.9945428249027</v>
      </c>
      <c r="AI53" s="75">
        <f>PXIL!J53</f>
        <v>0</v>
      </c>
      <c r="AJ53" s="75">
        <f>PXIL!P53</f>
        <v>0</v>
      </c>
      <c r="AK53" s="75">
        <f>RTM_IEX!J53</f>
        <v>29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10.284374442793462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417.95451983510071</v>
      </c>
      <c r="P54" s="77">
        <v>75.09</v>
      </c>
      <c r="Q54" s="77">
        <v>4.83</v>
      </c>
      <c r="R54" s="80">
        <v>21.2</v>
      </c>
      <c r="S54" s="80">
        <v>0</v>
      </c>
      <c r="T54" s="78">
        <f>SUMPRODUCT(LTA!F54:AJ54,LTA!F$101:AJ$101,LTA!F$105:AJ$105)</f>
        <v>105.17</v>
      </c>
      <c r="U54" s="78">
        <f>SUMPRODUCT(LTA!F54:AJ54,LTA!F$102:AJ$102,LTA!F$105:AJ$105)</f>
        <v>496.46000000000009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123.36</v>
      </c>
      <c r="AB54" s="117">
        <f>-STOA!P54</f>
        <v>0</v>
      </c>
      <c r="AC54">
        <f t="shared" si="0"/>
        <v>11.36249218964547</v>
      </c>
      <c r="AD54">
        <f t="shared" si="1"/>
        <v>1279.8298020882487</v>
      </c>
      <c r="AE54">
        <f>'IDT-1'!F54</f>
        <v>0</v>
      </c>
      <c r="AF54" s="26"/>
      <c r="AG54">
        <f t="shared" si="2"/>
        <v>1279.8298020882487</v>
      </c>
      <c r="AI54" s="75">
        <f>PXIL!J54</f>
        <v>0</v>
      </c>
      <c r="AJ54" s="75">
        <f>PXIL!P54</f>
        <v>0</v>
      </c>
      <c r="AK54" s="75">
        <f>RTM_IEX!J54</f>
        <v>29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10.284374442793462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377.97344562100216</v>
      </c>
      <c r="P55" s="77">
        <v>33.830000000000005</v>
      </c>
      <c r="Q55" s="77">
        <v>4.83</v>
      </c>
      <c r="R55" s="80">
        <v>21.2</v>
      </c>
      <c r="S55" s="80">
        <v>0</v>
      </c>
      <c r="T55" s="78">
        <f>SUMPRODUCT(LTA!F55:AJ55,LTA!F$101:AJ$101,LTA!F$105:AJ$105)</f>
        <v>105.08</v>
      </c>
      <c r="U55" s="78">
        <f>SUMPRODUCT(LTA!F55:AJ55,LTA!F$102:AJ$102,LTA!F$105:AJ$105)</f>
        <v>495.83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123.27</v>
      </c>
      <c r="AB55" s="117">
        <f>-STOA!P55</f>
        <v>0</v>
      </c>
      <c r="AC55">
        <f t="shared" si="0"/>
        <v>10.474024011783355</v>
      </c>
      <c r="AD55">
        <f t="shared" si="1"/>
        <v>1159.6671960520123</v>
      </c>
      <c r="AE55">
        <f>'IDT-1'!F55</f>
        <v>0</v>
      </c>
      <c r="AF55" s="26"/>
      <c r="AG55">
        <f t="shared" si="2"/>
        <v>1159.6671960520123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10.284374442793462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375.47380727303391</v>
      </c>
      <c r="P56" s="77">
        <v>33.830000000000005</v>
      </c>
      <c r="Q56" s="77">
        <v>4.83</v>
      </c>
      <c r="R56" s="80">
        <v>21.2</v>
      </c>
      <c r="S56" s="80">
        <v>0</v>
      </c>
      <c r="T56" s="78">
        <f>SUMPRODUCT(LTA!F56:AJ56,LTA!F$101:AJ$101,LTA!F$105:AJ$105)</f>
        <v>105.66</v>
      </c>
      <c r="U56" s="78">
        <f>SUMPRODUCT(LTA!F56:AJ56,LTA!F$102:AJ$102,LTA!F$105:AJ$105)</f>
        <v>495.17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123.27</v>
      </c>
      <c r="AB56" s="117">
        <f>-STOA!P56</f>
        <v>0</v>
      </c>
      <c r="AC56">
        <f t="shared" si="0"/>
        <v>10.611129489720749</v>
      </c>
      <c r="AD56">
        <f t="shared" si="1"/>
        <v>1138.9504522261066</v>
      </c>
      <c r="AE56">
        <f>'IDT-1'!F56</f>
        <v>0</v>
      </c>
      <c r="AF56" s="26"/>
      <c r="AG56">
        <f t="shared" si="2"/>
        <v>1138.9504522261066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-28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10.284374442793462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388.3456610809634</v>
      </c>
      <c r="P57" s="77">
        <v>35</v>
      </c>
      <c r="Q57" s="77">
        <v>4.67</v>
      </c>
      <c r="R57" s="80">
        <v>21.2</v>
      </c>
      <c r="S57" s="80">
        <v>0</v>
      </c>
      <c r="T57" s="78">
        <f>SUMPRODUCT(LTA!F57:AJ57,LTA!F$101:AJ$101,LTA!F$105:AJ$105)</f>
        <v>106.11</v>
      </c>
      <c r="U57" s="78">
        <f>SUMPRODUCT(LTA!F57:AJ57,LTA!F$102:AJ$102,LTA!F$105:AJ$105)</f>
        <v>492.97999999999996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123.27</v>
      </c>
      <c r="AB57" s="117">
        <f>-STOA!P57</f>
        <v>0</v>
      </c>
      <c r="AC57">
        <f t="shared" si="0"/>
        <v>10.60256214544199</v>
      </c>
      <c r="AD57">
        <f t="shared" si="1"/>
        <v>1164.1008733783149</v>
      </c>
      <c r="AE57">
        <f>'IDT-1'!F57</f>
        <v>0</v>
      </c>
      <c r="AF57" s="26"/>
      <c r="AG57">
        <f t="shared" si="2"/>
        <v>1164.1008733783149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10.284374442793462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401.25047749944679</v>
      </c>
      <c r="P58" s="77">
        <v>77.69</v>
      </c>
      <c r="Q58" s="77">
        <v>4.67</v>
      </c>
      <c r="R58" s="80">
        <v>21.2</v>
      </c>
      <c r="S58" s="80">
        <v>0</v>
      </c>
      <c r="T58" s="78">
        <f>SUMPRODUCT(LTA!F58:AJ58,LTA!F$101:AJ$101,LTA!F$105:AJ$105)</f>
        <v>105.71000000000001</v>
      </c>
      <c r="U58" s="78">
        <f>SUMPRODUCT(LTA!F58:AJ58,LTA!F$102:AJ$102,LTA!F$105:AJ$105)</f>
        <v>488.98999999999995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123.27</v>
      </c>
      <c r="AB58" s="117">
        <f>-STOA!P58</f>
        <v>0</v>
      </c>
      <c r="AC58">
        <f t="shared" si="0"/>
        <v>10.919992617091715</v>
      </c>
      <c r="AD58">
        <f t="shared" si="1"/>
        <v>1229.9882593251484</v>
      </c>
      <c r="AE58">
        <f>'IDT-1'!F58</f>
        <v>0</v>
      </c>
      <c r="AF58" s="26"/>
      <c r="AG58">
        <f t="shared" si="2"/>
        <v>1229.9882593251484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10.284374442793462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425.01893880628944</v>
      </c>
      <c r="P59" s="77">
        <v>75.014573780487808</v>
      </c>
      <c r="Q59" s="77">
        <v>4.8216093489148584</v>
      </c>
      <c r="R59" s="80">
        <v>21.2</v>
      </c>
      <c r="S59" s="80">
        <v>0</v>
      </c>
      <c r="T59" s="78">
        <f>SUMPRODUCT(LTA!F59:AJ59,LTA!F$101:AJ$101,LTA!F$105:AJ$105)</f>
        <v>103.46000000000001</v>
      </c>
      <c r="U59" s="78">
        <f>SUMPRODUCT(LTA!F59:AJ59,LTA!F$102:AJ$102,LTA!F$105:AJ$105)</f>
        <v>480.66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123.18</v>
      </c>
      <c r="AB59" s="117">
        <f>-STOA!P59</f>
        <v>0</v>
      </c>
      <c r="AC59">
        <f t="shared" si="0"/>
        <v>11.013049488130676</v>
      </c>
      <c r="AD59">
        <f t="shared" si="1"/>
        <v>1240.469846890355</v>
      </c>
      <c r="AE59">
        <f>'IDT-1'!F59</f>
        <v>0</v>
      </c>
      <c r="AF59" s="26"/>
      <c r="AG59">
        <f t="shared" si="2"/>
        <v>1240.469846890355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10.284374442793462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428.79341550152918</v>
      </c>
      <c r="P60" s="77">
        <v>75.014573780487808</v>
      </c>
      <c r="Q60" s="77">
        <v>26.709999999999997</v>
      </c>
      <c r="R60" s="80">
        <v>21.2</v>
      </c>
      <c r="S60" s="80">
        <v>0</v>
      </c>
      <c r="T60" s="78">
        <f>SUMPRODUCT(LTA!F60:AJ60,LTA!F$101:AJ$101,LTA!F$105:AJ$105)</f>
        <v>100.51</v>
      </c>
      <c r="U60" s="78">
        <f>SUMPRODUCT(LTA!F60:AJ60,LTA!F$102:AJ$102,LTA!F$105:AJ$105)</f>
        <v>484.34000000000003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123.18</v>
      </c>
      <c r="AB60" s="117">
        <f>-STOA!P60</f>
        <v>0</v>
      </c>
      <c r="AC60">
        <f t="shared" si="0"/>
        <v>11.245306720778334</v>
      </c>
      <c r="AD60">
        <f t="shared" si="1"/>
        <v>1266.6304570040322</v>
      </c>
      <c r="AE60">
        <f>'IDT-1'!F60</f>
        <v>0</v>
      </c>
      <c r="AF60" s="26"/>
      <c r="AG60">
        <f t="shared" si="2"/>
        <v>1266.6304570040322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10.284374442793462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433.4042810957406</v>
      </c>
      <c r="P61" s="77">
        <v>70.47</v>
      </c>
      <c r="Q61" s="77">
        <v>26.709999999999997</v>
      </c>
      <c r="R61" s="80">
        <v>21.2</v>
      </c>
      <c r="S61" s="80">
        <v>0</v>
      </c>
      <c r="T61" s="78">
        <f>SUMPRODUCT(LTA!F61:AJ61,LTA!F$101:AJ$101,LTA!F$105:AJ$105)</f>
        <v>97.15</v>
      </c>
      <c r="U61" s="78">
        <f>SUMPRODUCT(LTA!F61:AJ61,LTA!F$102:AJ$102,LTA!F$105:AJ$105)</f>
        <v>486.71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123.18</v>
      </c>
      <c r="AB61" s="117">
        <f>-STOA!P61</f>
        <v>0</v>
      </c>
      <c r="AC61">
        <f t="shared" si="0"/>
        <v>11.2371780887391</v>
      </c>
      <c r="AD61">
        <f t="shared" si="1"/>
        <v>1265.714877449795</v>
      </c>
      <c r="AE61">
        <f>'IDT-1'!F61</f>
        <v>0</v>
      </c>
      <c r="AF61" s="26"/>
      <c r="AG61">
        <f t="shared" si="2"/>
        <v>1265.714877449795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10.284374442793462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451.79588503067163</v>
      </c>
      <c r="P62" s="77">
        <v>75.03</v>
      </c>
      <c r="Q62" s="77">
        <v>26.709999999999997</v>
      </c>
      <c r="R62" s="80">
        <v>21.2</v>
      </c>
      <c r="S62" s="80">
        <v>0</v>
      </c>
      <c r="T62" s="78">
        <f>SUMPRODUCT(LTA!F62:AJ62,LTA!F$101:AJ$101,LTA!F$105:AJ$105)</f>
        <v>91.31</v>
      </c>
      <c r="U62" s="78">
        <f>SUMPRODUCT(LTA!F62:AJ62,LTA!F$102:AJ$102,LTA!F$105:AJ$105)</f>
        <v>512.35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123.18</v>
      </c>
      <c r="AB62" s="117">
        <f>-STOA!P62</f>
        <v>0</v>
      </c>
      <c r="AC62">
        <f t="shared" si="0"/>
        <v>11.613392203366494</v>
      </c>
      <c r="AD62">
        <f t="shared" si="1"/>
        <v>1308.0902672700988</v>
      </c>
      <c r="AE62">
        <f>'IDT-1'!F62</f>
        <v>0</v>
      </c>
      <c r="AF62" s="26"/>
      <c r="AG62">
        <f t="shared" si="2"/>
        <v>1308.0902672700988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10.284374442793462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470.93000176704032</v>
      </c>
      <c r="P63" s="77">
        <v>75.03</v>
      </c>
      <c r="Q63" s="77">
        <v>26.695146548399538</v>
      </c>
      <c r="R63" s="80">
        <v>21.2</v>
      </c>
      <c r="S63" s="80">
        <v>0</v>
      </c>
      <c r="T63" s="78">
        <f>SUMPRODUCT(LTA!F63:AJ63,LTA!F$101:AJ$101,LTA!F$105:AJ$105)</f>
        <v>89.34</v>
      </c>
      <c r="U63" s="78">
        <f>SUMPRODUCT(LTA!F63:AJ63,LTA!F$102:AJ$102,LTA!F$105:AJ$105)</f>
        <v>507.42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123.08</v>
      </c>
      <c r="AB63" s="117">
        <f>-STOA!P63</f>
        <v>0</v>
      </c>
      <c r="AC63">
        <f t="shared" si="0"/>
        <v>12.110679331249047</v>
      </c>
      <c r="AD63">
        <f t="shared" si="1"/>
        <v>1275.7122434269843</v>
      </c>
      <c r="AE63">
        <f>'IDT-1'!F63</f>
        <v>0</v>
      </c>
      <c r="AF63" s="26"/>
      <c r="AG63">
        <f t="shared" si="2"/>
        <v>1275.7122434269843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-44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10.284374442793462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494.52003562032206</v>
      </c>
      <c r="P64" s="77">
        <v>75.03</v>
      </c>
      <c r="Q64" s="77">
        <v>26.695146548399538</v>
      </c>
      <c r="R64" s="80">
        <v>21.2</v>
      </c>
      <c r="S64" s="80">
        <v>0</v>
      </c>
      <c r="T64" s="78">
        <f>SUMPRODUCT(LTA!F64:AJ64,LTA!F$101:AJ$101,LTA!F$105:AJ$105)</f>
        <v>83.88</v>
      </c>
      <c r="U64" s="78">
        <f>SUMPRODUCT(LTA!F64:AJ64,LTA!F$102:AJ$102,LTA!F$105:AJ$105)</f>
        <v>499.97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123.08</v>
      </c>
      <c r="AB64" s="117">
        <f>-STOA!P64</f>
        <v>0</v>
      </c>
      <c r="AC64">
        <f t="shared" si="0"/>
        <v>12.302323031902075</v>
      </c>
      <c r="AD64">
        <f t="shared" si="1"/>
        <v>1275.2006335796129</v>
      </c>
      <c r="AE64">
        <f>'IDT-1'!F64</f>
        <v>0</v>
      </c>
      <c r="AF64" s="26"/>
      <c r="AG64">
        <f t="shared" si="2"/>
        <v>1275.2006335796129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9.9918303435694735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495.93642268392801</v>
      </c>
      <c r="P65" s="77">
        <v>75.03</v>
      </c>
      <c r="Q65" s="77">
        <v>26.695146548399538</v>
      </c>
      <c r="R65" s="80">
        <v>21.2</v>
      </c>
      <c r="S65" s="80">
        <v>0</v>
      </c>
      <c r="T65" s="78">
        <f>SUMPRODUCT(LTA!F65:AJ65,LTA!F$101:AJ$101,LTA!F$105:AJ$105)</f>
        <v>79.91</v>
      </c>
      <c r="U65" s="78">
        <f>SUMPRODUCT(LTA!F65:AJ65,LTA!F$102:AJ$102,LTA!F$105:AJ$105)</f>
        <v>494.96000000000004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123.08</v>
      </c>
      <c r="AB65" s="117">
        <f>-STOA!P65</f>
        <v>0</v>
      </c>
      <c r="AC65">
        <f t="shared" si="0"/>
        <v>12.188798212377659</v>
      </c>
      <c r="AD65">
        <f t="shared" si="1"/>
        <v>1272.4580013635193</v>
      </c>
      <c r="AE65">
        <f>'IDT-1'!F65</f>
        <v>0</v>
      </c>
      <c r="AF65" s="26"/>
      <c r="AG65">
        <f t="shared" si="2"/>
        <v>1272.4580013635193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9.9918303435694735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495.93642268392801</v>
      </c>
      <c r="P66" s="77">
        <v>75.03</v>
      </c>
      <c r="Q66" s="77">
        <v>26.695146548399538</v>
      </c>
      <c r="R66" s="80">
        <v>21.2</v>
      </c>
      <c r="S66" s="80">
        <v>0</v>
      </c>
      <c r="T66" s="78">
        <f>SUMPRODUCT(LTA!F66:AJ66,LTA!F$101:AJ$101,LTA!F$105:AJ$105)</f>
        <v>73.72</v>
      </c>
      <c r="U66" s="78">
        <f>SUMPRODUCT(LTA!F66:AJ66,LTA!F$102:AJ$102,LTA!F$105:AJ$105)</f>
        <v>487.40000000000003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123.08</v>
      </c>
      <c r="AB66" s="117">
        <f>-STOA!P66</f>
        <v>0</v>
      </c>
      <c r="AC66">
        <f t="shared" si="0"/>
        <v>11.979016937155707</v>
      </c>
      <c r="AD66">
        <f t="shared" si="1"/>
        <v>1268.9177826387413</v>
      </c>
      <c r="AE66">
        <f>'IDT-1'!F66</f>
        <v>0</v>
      </c>
      <c r="AF66" s="26"/>
      <c r="AG66">
        <f t="shared" si="2"/>
        <v>1268.9177826387413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9.9918303435694735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496.75060228741125</v>
      </c>
      <c r="P67" s="77">
        <v>75.089999999999989</v>
      </c>
      <c r="Q67" s="77">
        <v>26.745146266358738</v>
      </c>
      <c r="R67" s="80">
        <v>21.2</v>
      </c>
      <c r="S67" s="80">
        <v>0</v>
      </c>
      <c r="T67" s="78">
        <f>SUMPRODUCT(LTA!F67:AJ67,LTA!F$101:AJ$101,LTA!F$105:AJ$105)</f>
        <v>70.67</v>
      </c>
      <c r="U67" s="78">
        <f>SUMPRODUCT(LTA!F67:AJ67,LTA!F$102:AJ$102,LTA!F$105:AJ$105)</f>
        <v>479.76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123</v>
      </c>
      <c r="AB67" s="117">
        <f>-STOA!P67</f>
        <v>0</v>
      </c>
      <c r="AC67">
        <f t="shared" si="0"/>
        <v>12.114326903239284</v>
      </c>
      <c r="AD67">
        <f t="shared" si="1"/>
        <v>1233.9366519941002</v>
      </c>
      <c r="AE67">
        <f>'IDT-1'!F67</f>
        <v>0</v>
      </c>
      <c r="AF67" s="26"/>
      <c r="AG67">
        <f t="shared" si="2"/>
        <v>1233.9366519941002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9.9918303435694735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540.68641486910201</v>
      </c>
      <c r="P68" s="77">
        <v>75.089999999999989</v>
      </c>
      <c r="Q68" s="77">
        <v>26.745146266358738</v>
      </c>
      <c r="R68" s="80">
        <v>21.2</v>
      </c>
      <c r="S68" s="80">
        <v>0</v>
      </c>
      <c r="T68" s="78">
        <f>SUMPRODUCT(LTA!F68:AJ68,LTA!F$101:AJ$101,LTA!F$105:AJ$105)</f>
        <v>65.27</v>
      </c>
      <c r="U68" s="78">
        <f>SUMPRODUCT(LTA!F68:AJ68,LTA!F$102:AJ$102,LTA!F$105:AJ$105)</f>
        <v>470.88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123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12.686032517234999</v>
      </c>
      <c r="AD68">
        <f t="shared" ref="AD68:AD98" si="4">SUM(B68:AB68,AI68:AR68)-AC68</f>
        <v>1228.0207589617953</v>
      </c>
      <c r="AE68">
        <f>'IDT-1'!F68</f>
        <v>0</v>
      </c>
      <c r="AF68" s="26"/>
      <c r="AG68">
        <f t="shared" ref="AG68:AG98" si="5">SUM(AD68:AF68)</f>
        <v>1228.0207589617953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9.9918303435694735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504.21648575795768</v>
      </c>
      <c r="P69" s="77">
        <v>75.09</v>
      </c>
      <c r="Q69" s="77">
        <v>26.743574866310162</v>
      </c>
      <c r="R69" s="80">
        <v>21.2</v>
      </c>
      <c r="S69" s="80">
        <v>0</v>
      </c>
      <c r="T69" s="78">
        <f>SUMPRODUCT(LTA!F69:AJ69,LTA!F$101:AJ$101,LTA!F$105:AJ$105)</f>
        <v>61.400000000000006</v>
      </c>
      <c r="U69" s="78">
        <f>SUMPRODUCT(LTA!F69:AJ69,LTA!F$102:AJ$102,LTA!F$105:AJ$105)</f>
        <v>455.00999999999993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123</v>
      </c>
      <c r="AB69" s="117">
        <f>-STOA!P69</f>
        <v>0</v>
      </c>
      <c r="AC69">
        <f t="shared" si="3"/>
        <v>11.436730473349899</v>
      </c>
      <c r="AD69">
        <f t="shared" si="4"/>
        <v>1258.0585604944874</v>
      </c>
      <c r="AE69">
        <f>'IDT-1'!F69</f>
        <v>0</v>
      </c>
      <c r="AF69" s="26"/>
      <c r="AG69">
        <f t="shared" si="5"/>
        <v>1258.0585604944874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9.9918303435694735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495.17097990500849</v>
      </c>
      <c r="P70" s="77">
        <v>75.09</v>
      </c>
      <c r="Q70" s="77">
        <v>26.743574866310162</v>
      </c>
      <c r="R70" s="80">
        <v>21.2</v>
      </c>
      <c r="S70" s="80">
        <v>0</v>
      </c>
      <c r="T70" s="78">
        <f>SUMPRODUCT(LTA!F70:AJ70,LTA!F$101:AJ$101,LTA!F$105:AJ$105)</f>
        <v>53.63</v>
      </c>
      <c r="U70" s="78">
        <f>SUMPRODUCT(LTA!F70:AJ70,LTA!F$102:AJ$102,LTA!F$105:AJ$105)</f>
        <v>445.30999999999995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125.22</v>
      </c>
      <c r="AB70" s="117">
        <f>-STOA!P70</f>
        <v>0</v>
      </c>
      <c r="AC70">
        <f t="shared" si="3"/>
        <v>11.17853938423297</v>
      </c>
      <c r="AD70">
        <f t="shared" si="4"/>
        <v>1239.0212457306554</v>
      </c>
      <c r="AE70">
        <f>'IDT-1'!F70</f>
        <v>0</v>
      </c>
      <c r="AF70" s="26"/>
      <c r="AG70">
        <f t="shared" si="5"/>
        <v>1239.0212457306554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7.8234000000000004</v>
      </c>
      <c r="E71">
        <f>GT_NG!T71</f>
        <v>9.3871109693877557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488.55146954591476</v>
      </c>
      <c r="P71" s="77">
        <v>75.09</v>
      </c>
      <c r="Q71" s="77">
        <v>26.743574866310162</v>
      </c>
      <c r="R71" s="80">
        <v>20.69</v>
      </c>
      <c r="S71" s="80">
        <v>0</v>
      </c>
      <c r="T71" s="78">
        <f>SUMPRODUCT(LTA!F71:AJ71,LTA!F$101:AJ$101,LTA!F$105:AJ$105)</f>
        <v>46.52</v>
      </c>
      <c r="U71" s="78">
        <f>SUMPRODUCT(LTA!F71:AJ71,LTA!F$102:AJ$102,LTA!F$105:AJ$105)</f>
        <v>437.12000000000006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137.01</v>
      </c>
      <c r="AB71" s="117">
        <f>-STOA!P71</f>
        <v>0</v>
      </c>
      <c r="AC71">
        <f t="shared" si="3"/>
        <v>11.168371437802099</v>
      </c>
      <c r="AD71">
        <f t="shared" si="4"/>
        <v>1217.7871839438108</v>
      </c>
      <c r="AE71">
        <f>'IDT-1'!F71</f>
        <v>0</v>
      </c>
      <c r="AF71" s="26"/>
      <c r="AG71">
        <f t="shared" si="5"/>
        <v>1217.7871839438108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9.3871109693877557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488.55146954591476</v>
      </c>
      <c r="P72" s="77">
        <v>75.09</v>
      </c>
      <c r="Q72" s="77">
        <v>26.743575344297366</v>
      </c>
      <c r="R72" s="80">
        <v>13.2</v>
      </c>
      <c r="S72" s="80">
        <v>0</v>
      </c>
      <c r="T72" s="78">
        <f>SUMPRODUCT(LTA!F72:AJ72,LTA!F$101:AJ$101,LTA!F$105:AJ$105)</f>
        <v>37.410000000000004</v>
      </c>
      <c r="U72" s="78">
        <f>SUMPRODUCT(LTA!F72:AJ72,LTA!F$102:AJ$102,LTA!F$105:AJ$105)</f>
        <v>446.18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137.01</v>
      </c>
      <c r="AB72" s="117">
        <f>-STOA!P72</f>
        <v>0</v>
      </c>
      <c r="AC72">
        <f t="shared" si="3"/>
        <v>10.92445689156448</v>
      </c>
      <c r="AD72">
        <f t="shared" si="4"/>
        <v>1230.4910989680354</v>
      </c>
      <c r="AE72">
        <f>'IDT-1'!F72</f>
        <v>0</v>
      </c>
      <c r="AF72" s="26"/>
      <c r="AG72">
        <f t="shared" si="5"/>
        <v>1230.4910989680354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9.3871109693877557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487.4777204940994</v>
      </c>
      <c r="P73" s="77">
        <v>75.09</v>
      </c>
      <c r="Q73" s="77">
        <v>26.743575344297366</v>
      </c>
      <c r="R73" s="80">
        <v>7.7</v>
      </c>
      <c r="S73" s="80">
        <v>0</v>
      </c>
      <c r="T73" s="78">
        <f>SUMPRODUCT(LTA!F73:AJ73,LTA!F$101:AJ$101,LTA!F$105:AJ$105)</f>
        <v>30.340000000000003</v>
      </c>
      <c r="U73" s="78">
        <f>SUMPRODUCT(LTA!F73:AJ73,LTA!F$102:AJ$102,LTA!F$105:AJ$105)</f>
        <v>439.70000000000005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190.07</v>
      </c>
      <c r="AB73" s="117">
        <f>-STOA!P73</f>
        <v>0</v>
      </c>
      <c r="AC73">
        <f t="shared" si="3"/>
        <v>11.391858450352409</v>
      </c>
      <c r="AD73">
        <f t="shared" si="4"/>
        <v>1242.959948357432</v>
      </c>
      <c r="AE73">
        <f>'IDT-1'!F73</f>
        <v>0</v>
      </c>
      <c r="AF73" s="26"/>
      <c r="AG73">
        <f t="shared" si="5"/>
        <v>1242.959948357432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9.3871109693877557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494.54498419698638</v>
      </c>
      <c r="P74" s="77">
        <v>75.09</v>
      </c>
      <c r="Q74" s="77">
        <v>26.743180304471931</v>
      </c>
      <c r="R74" s="80">
        <v>3.39</v>
      </c>
      <c r="S74" s="80">
        <v>0</v>
      </c>
      <c r="T74" s="78">
        <f>SUMPRODUCT(LTA!F74:AJ74,LTA!F$101:AJ$101,LTA!F$105:AJ$105)</f>
        <v>22.7</v>
      </c>
      <c r="U74" s="78">
        <f>SUMPRODUCT(LTA!F74:AJ74,LTA!F$102:AJ$102,LTA!F$105:AJ$105)</f>
        <v>434.13000000000005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249.22</v>
      </c>
      <c r="AB74" s="117">
        <f>-STOA!P74</f>
        <v>0</v>
      </c>
      <c r="AC74">
        <f t="shared" si="3"/>
        <v>12.264297270697119</v>
      </c>
      <c r="AD74">
        <f t="shared" si="4"/>
        <v>1240.7843782001489</v>
      </c>
      <c r="AE74">
        <f>'IDT-1'!F74</f>
        <v>0</v>
      </c>
      <c r="AF74" s="26"/>
      <c r="AG74">
        <f t="shared" si="5"/>
        <v>1240.7843782001489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-70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9.4778954081632651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488.88758269858869</v>
      </c>
      <c r="P75" s="77">
        <v>75.09</v>
      </c>
      <c r="Q75" s="77">
        <v>26.743067569117816</v>
      </c>
      <c r="R75" s="80">
        <v>0</v>
      </c>
      <c r="S75" s="80">
        <v>0</v>
      </c>
      <c r="T75" s="78">
        <f>SUMPRODUCT(LTA!F75:AJ75,LTA!F$101:AJ$101,LTA!F$105:AJ$105)</f>
        <v>15.15</v>
      </c>
      <c r="U75" s="78">
        <f>SUMPRODUCT(LTA!F75:AJ75,LTA!F$102:AJ$102,LTA!F$105:AJ$105)</f>
        <v>429.84000000000003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249.12</v>
      </c>
      <c r="AB75" s="117">
        <f>-STOA!P75</f>
        <v>0</v>
      </c>
      <c r="AC75">
        <f t="shared" si="3"/>
        <v>12.16918732372328</v>
      </c>
      <c r="AD75">
        <f t="shared" si="4"/>
        <v>1209.9827583521464</v>
      </c>
      <c r="AE75">
        <f>'IDT-1'!F75</f>
        <v>0</v>
      </c>
      <c r="AF75" s="26"/>
      <c r="AG75">
        <f t="shared" si="5"/>
        <v>1209.9827583521464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-80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10.083864396473093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537.08858759763984</v>
      </c>
      <c r="P76" s="77">
        <v>75.09</v>
      </c>
      <c r="Q76" s="77">
        <v>26.743067569117816</v>
      </c>
      <c r="R76" s="80">
        <v>0</v>
      </c>
      <c r="S76" s="80">
        <v>0</v>
      </c>
      <c r="T76" s="78">
        <f>SUMPRODUCT(LTA!F76:AJ76,LTA!F$101:AJ$101,LTA!F$105:AJ$105)</f>
        <v>7.95</v>
      </c>
      <c r="U76" s="78">
        <f>SUMPRODUCT(LTA!F76:AJ76,LTA!F$102:AJ$102,LTA!F$105:AJ$105)</f>
        <v>426.67000000000007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249.12</v>
      </c>
      <c r="AB76" s="117">
        <f>-STOA!P76</f>
        <v>0</v>
      </c>
      <c r="AC76">
        <f t="shared" si="3"/>
        <v>11.974745042600338</v>
      </c>
      <c r="AD76">
        <f t="shared" si="4"/>
        <v>1308.6141745206305</v>
      </c>
      <c r="AE76">
        <f>'IDT-1'!F76</f>
        <v>-82.772000000000006</v>
      </c>
      <c r="AF76" s="26"/>
      <c r="AG76">
        <f t="shared" si="5"/>
        <v>1225.8421745206306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10.083864396473093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559.95754311195776</v>
      </c>
      <c r="P77" s="77">
        <v>75.09</v>
      </c>
      <c r="Q77" s="77">
        <v>26.743067569117816</v>
      </c>
      <c r="R77" s="80">
        <v>0</v>
      </c>
      <c r="S77" s="80">
        <v>0</v>
      </c>
      <c r="T77" s="78">
        <f>SUMPRODUCT(LTA!F77:AJ77,LTA!F$101:AJ$101,LTA!F$105:AJ$105)</f>
        <v>3.33</v>
      </c>
      <c r="U77" s="78">
        <f>SUMPRODUCT(LTA!F77:AJ77,LTA!F$102:AJ$102,LTA!F$105:AJ$105)</f>
        <v>424.62000000000006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249.12</v>
      </c>
      <c r="AB77" s="117">
        <f>-STOA!P77</f>
        <v>0</v>
      </c>
      <c r="AC77">
        <f t="shared" si="3"/>
        <v>11.939733300682432</v>
      </c>
      <c r="AD77">
        <f t="shared" si="4"/>
        <v>1344.8481417768664</v>
      </c>
      <c r="AE77">
        <f>'IDT-1'!F77</f>
        <v>-80.238</v>
      </c>
      <c r="AF77" s="26"/>
      <c r="AG77">
        <f t="shared" si="5"/>
        <v>1264.6101417768664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10.083864396473093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577.49538103696307</v>
      </c>
      <c r="P78" s="77">
        <v>75.09</v>
      </c>
      <c r="Q78" s="77">
        <v>26.743067569117816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423.03000000000003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-50</v>
      </c>
      <c r="AA78" s="117">
        <f>STOA!J78</f>
        <v>249.12</v>
      </c>
      <c r="AB78" s="117">
        <f>-STOA!P78</f>
        <v>0</v>
      </c>
      <c r="AC78">
        <f t="shared" si="3"/>
        <v>12.506380650532241</v>
      </c>
      <c r="AD78">
        <f t="shared" si="4"/>
        <v>1308.2293323520216</v>
      </c>
      <c r="AE78">
        <f>'IDT-1'!F78</f>
        <v>-46.131</v>
      </c>
      <c r="AF78" s="26"/>
      <c r="AG78">
        <f t="shared" si="5"/>
        <v>1262.0983323520215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10.083864396473093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583.59783452583986</v>
      </c>
      <c r="P79" s="77">
        <v>75.09</v>
      </c>
      <c r="Q79" s="77">
        <v>26.743067569117816</v>
      </c>
      <c r="R79" s="80">
        <v>0</v>
      </c>
      <c r="S79" s="80">
        <v>0</v>
      </c>
      <c r="T79" s="78">
        <f>SUMPRODUCT(LTA!F79:AJ79,LTA!F$101:AJ$101,LTA!F$105:AJ$105)</f>
        <v>0.28999999999999998</v>
      </c>
      <c r="U79" s="78">
        <f>SUMPRODUCT(LTA!F79:AJ79,LTA!F$102:AJ$102,LTA!F$105:AJ$105)</f>
        <v>421.96000000000004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-44</v>
      </c>
      <c r="AA79" s="117">
        <f>STOA!J79</f>
        <v>249.12</v>
      </c>
      <c r="AB79" s="117">
        <f>-STOA!P79</f>
        <v>0</v>
      </c>
      <c r="AC79">
        <f t="shared" si="3"/>
        <v>12.577026751323139</v>
      </c>
      <c r="AD79">
        <f t="shared" si="4"/>
        <v>1308.1511397401077</v>
      </c>
      <c r="AE79">
        <f>'IDT-1'!F79</f>
        <v>-44.401000000000003</v>
      </c>
      <c r="AF79" s="26"/>
      <c r="AG79">
        <f t="shared" si="5"/>
        <v>1263.7501397401077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10.083864396473093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586.10500975727837</v>
      </c>
      <c r="P80" s="77">
        <v>75.09</v>
      </c>
      <c r="Q80" s="77">
        <v>26.743067569117816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420.55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-48</v>
      </c>
      <c r="AA80" s="117">
        <f>STOA!J80</f>
        <v>249.12</v>
      </c>
      <c r="AB80" s="117">
        <f>-STOA!P80</f>
        <v>0</v>
      </c>
      <c r="AC80">
        <f t="shared" si="3"/>
        <v>12.619642403448578</v>
      </c>
      <c r="AD80">
        <f t="shared" si="4"/>
        <v>1304.9156993194208</v>
      </c>
      <c r="AE80">
        <f>'IDT-1'!F80</f>
        <v>-46.131</v>
      </c>
      <c r="AF80" s="26"/>
      <c r="AG80">
        <f t="shared" si="5"/>
        <v>1258.7846993194207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10.083864396473093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597.62878981853453</v>
      </c>
      <c r="P81" s="77">
        <v>75.09</v>
      </c>
      <c r="Q81" s="77">
        <v>26.743067569117816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419.23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-82</v>
      </c>
      <c r="AA81" s="117">
        <f>STOA!J81</f>
        <v>249.12</v>
      </c>
      <c r="AB81" s="117">
        <f>-STOA!P81</f>
        <v>0</v>
      </c>
      <c r="AC81">
        <f t="shared" si="3"/>
        <v>13.011292003742275</v>
      </c>
      <c r="AD81">
        <f t="shared" si="4"/>
        <v>1280.7278297803832</v>
      </c>
      <c r="AE81">
        <f>'IDT-1'!F81</f>
        <v>-32.292000000000002</v>
      </c>
      <c r="AF81" s="26"/>
      <c r="AG81">
        <f t="shared" si="5"/>
        <v>1248.4358297803833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10.083864396473093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596.81040594353453</v>
      </c>
      <c r="P82" s="77">
        <v>75.09</v>
      </c>
      <c r="Q82" s="77">
        <v>26.743067569117816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417.72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-112</v>
      </c>
      <c r="AA82" s="117">
        <f>STOA!J82</f>
        <v>249.12</v>
      </c>
      <c r="AB82" s="117">
        <f>-STOA!P82</f>
        <v>0</v>
      </c>
      <c r="AC82">
        <f t="shared" si="3"/>
        <v>13.257146051308133</v>
      </c>
      <c r="AD82">
        <f t="shared" si="4"/>
        <v>1248.1535918578174</v>
      </c>
      <c r="AE82">
        <f>'IDT-1'!F82</f>
        <v>-27.678999999999998</v>
      </c>
      <c r="AF82" s="26"/>
      <c r="AG82">
        <f t="shared" si="5"/>
        <v>1220.4745918578174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10.083864396473093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594.00872305567918</v>
      </c>
      <c r="P83" s="77">
        <v>75.09</v>
      </c>
      <c r="Q83" s="77">
        <v>26.743561534363344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412.97999999999996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-164</v>
      </c>
      <c r="AA83" s="117">
        <f>STOA!J83</f>
        <v>249.02</v>
      </c>
      <c r="AB83" s="117">
        <f>-STOA!P83</f>
        <v>0</v>
      </c>
      <c r="AC83">
        <f t="shared" si="3"/>
        <v>13.740347495165278</v>
      </c>
      <c r="AD83">
        <f t="shared" si="4"/>
        <v>1178.0292014913505</v>
      </c>
      <c r="AE83">
        <f>'IDT-1'!F83</f>
        <v>-23.065000000000001</v>
      </c>
      <c r="AF83" s="26"/>
      <c r="AG83">
        <f t="shared" si="5"/>
        <v>1154.9642014913504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10.083864396473093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563.47144187263473</v>
      </c>
      <c r="P84" s="77">
        <v>75.09</v>
      </c>
      <c r="Q84" s="77">
        <v>26.743561534363344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392.31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-53</v>
      </c>
      <c r="AA84" s="117">
        <f>STOA!J84</f>
        <v>249.02</v>
      </c>
      <c r="AB84" s="117">
        <f>-STOA!P84</f>
        <v>0</v>
      </c>
      <c r="AC84">
        <f t="shared" si="3"/>
        <v>13.014501467566431</v>
      </c>
      <c r="AD84">
        <f t="shared" si="4"/>
        <v>1158.547766335905</v>
      </c>
      <c r="AE84">
        <f>'IDT-1'!F84</f>
        <v>-13.263</v>
      </c>
      <c r="AF84" s="26"/>
      <c r="AG84">
        <f t="shared" si="5"/>
        <v>1145.284766335905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-100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10.376915304606243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500.44765979208921</v>
      </c>
      <c r="P85" s="77">
        <v>75.09</v>
      </c>
      <c r="Q85" s="77">
        <v>26.743561534363344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392.65999999999997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-59</v>
      </c>
      <c r="AA85" s="117">
        <f>STOA!J85</f>
        <v>249.02</v>
      </c>
      <c r="AB85" s="117">
        <f>-STOA!P85</f>
        <v>0</v>
      </c>
      <c r="AC85">
        <f t="shared" si="3"/>
        <v>12.119304059883586</v>
      </c>
      <c r="AD85">
        <f t="shared" si="4"/>
        <v>1136.0622325711752</v>
      </c>
      <c r="AE85">
        <f>'IDT-1'!F85</f>
        <v>-27.678999999999998</v>
      </c>
      <c r="AF85" s="26"/>
      <c r="AG85">
        <f t="shared" si="5"/>
        <v>1108.3832325711751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10.376915304606243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491.65339600666312</v>
      </c>
      <c r="P86" s="77">
        <v>75.09</v>
      </c>
      <c r="Q86" s="77">
        <v>26.743561534363344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393.28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-93</v>
      </c>
      <c r="AA86" s="117">
        <f>STOA!J86</f>
        <v>249.02</v>
      </c>
      <c r="AB86" s="117">
        <f>-STOA!P86</f>
        <v>0</v>
      </c>
      <c r="AC86">
        <f t="shared" si="3"/>
        <v>12.349226874326476</v>
      </c>
      <c r="AD86">
        <f t="shared" si="4"/>
        <v>1093.6580459713064</v>
      </c>
      <c r="AE86">
        <f>'IDT-1'!F86</f>
        <v>-32.868000000000002</v>
      </c>
      <c r="AF86" s="26"/>
      <c r="AG86">
        <f t="shared" si="5"/>
        <v>1060.7900459713064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-55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10.376915304606243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485.35145285918935</v>
      </c>
      <c r="P87" s="77">
        <v>75.09</v>
      </c>
      <c r="Q87" s="77">
        <v>26.866422103861524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393.65999999999997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-85</v>
      </c>
      <c r="AA87" s="117">
        <f>STOA!J87</f>
        <v>189.87</v>
      </c>
      <c r="AB87" s="117">
        <f>-STOA!P87</f>
        <v>0</v>
      </c>
      <c r="AC87">
        <f t="shared" si="3"/>
        <v>11.617868652240775</v>
      </c>
      <c r="AD87">
        <f t="shared" si="4"/>
        <v>1047.4403216154165</v>
      </c>
      <c r="AE87">
        <f>'IDT-1'!F87</f>
        <v>-36.328000000000003</v>
      </c>
      <c r="AF87" s="26"/>
      <c r="AG87">
        <f t="shared" si="5"/>
        <v>1011.1123216154165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-45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10.376919881305639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481.70480081429923</v>
      </c>
      <c r="P88" s="77">
        <v>75.09</v>
      </c>
      <c r="Q88" s="77">
        <v>26.866422103861524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394.46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-103</v>
      </c>
      <c r="AA88" s="117">
        <f>STOA!J88</f>
        <v>189.87</v>
      </c>
      <c r="AB88" s="117">
        <f>-STOA!P88</f>
        <v>0</v>
      </c>
      <c r="AC88">
        <f t="shared" si="3"/>
        <v>11.708233812309235</v>
      </c>
      <c r="AD88">
        <f t="shared" si="4"/>
        <v>1031.503308987157</v>
      </c>
      <c r="AE88">
        <f>'IDT-1'!F88</f>
        <v>-28.254999999999999</v>
      </c>
      <c r="AF88" s="26"/>
      <c r="AG88">
        <f t="shared" si="5"/>
        <v>1003.248308987157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-40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10.376919881305639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475.69868346731204</v>
      </c>
      <c r="P89" s="77">
        <v>75.09</v>
      </c>
      <c r="Q89" s="77">
        <v>26.866422103861524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394.78999999999996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-34</v>
      </c>
      <c r="AA89" s="117">
        <f>STOA!J89</f>
        <v>122.8</v>
      </c>
      <c r="AB89" s="117">
        <f>-STOA!P89</f>
        <v>0</v>
      </c>
      <c r="AC89">
        <f t="shared" si="3"/>
        <v>10.455477180624271</v>
      </c>
      <c r="AD89">
        <f t="shared" si="4"/>
        <v>1029.0099482718549</v>
      </c>
      <c r="AE89">
        <f>'IDT-1'!F89</f>
        <v>-25.372</v>
      </c>
      <c r="AF89" s="26"/>
      <c r="AG89">
        <f t="shared" si="5"/>
        <v>1003.637948271855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-40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10.376919881305639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473.43890934381204</v>
      </c>
      <c r="P90" s="77">
        <v>75.09</v>
      </c>
      <c r="Q90" s="77">
        <v>26.866422103861524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394.42999999999995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-41</v>
      </c>
      <c r="AA90" s="117">
        <f>STOA!J90</f>
        <v>122.8</v>
      </c>
      <c r="AB90" s="117">
        <f>-STOA!P90</f>
        <v>0</v>
      </c>
      <c r="AC90">
        <f t="shared" si="3"/>
        <v>10.31700751054893</v>
      </c>
      <c r="AD90">
        <f t="shared" si="4"/>
        <v>1039.5286438184303</v>
      </c>
      <c r="AE90">
        <f>'IDT-1'!F90</f>
        <v>-21.911999999999999</v>
      </c>
      <c r="AF90" s="26"/>
      <c r="AG90">
        <f t="shared" si="5"/>
        <v>1017.6166438184302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10.376919881305639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472.34735593268448</v>
      </c>
      <c r="P91" s="77">
        <v>75.09</v>
      </c>
      <c r="Q91" s="77">
        <v>26.743067569117816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393.96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-54</v>
      </c>
      <c r="AA91" s="117">
        <f>STOA!J91</f>
        <v>122.72</v>
      </c>
      <c r="AB91" s="117">
        <f>-STOA!P91</f>
        <v>0</v>
      </c>
      <c r="AC91">
        <f t="shared" si="3"/>
        <v>10.239329427969896</v>
      </c>
      <c r="AD91">
        <f t="shared" si="4"/>
        <v>1044.8414139551378</v>
      </c>
      <c r="AE91">
        <f>'IDT-1'!F91</f>
        <v>-18.452000000000002</v>
      </c>
      <c r="AF91" s="26"/>
      <c r="AG91">
        <f t="shared" si="5"/>
        <v>1026.3894139551378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10.376919881305639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472.48756276130803</v>
      </c>
      <c r="P92" s="77">
        <v>75.09</v>
      </c>
      <c r="Q92" s="77">
        <v>26.743067569117816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393.51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-54</v>
      </c>
      <c r="AA92" s="117">
        <f>STOA!J92</f>
        <v>122.72</v>
      </c>
      <c r="AB92" s="117">
        <f>-STOA!P92</f>
        <v>0</v>
      </c>
      <c r="AC92">
        <f t="shared" si="3"/>
        <v>10.236603248061783</v>
      </c>
      <c r="AD92">
        <f t="shared" si="4"/>
        <v>1044.5343469636696</v>
      </c>
      <c r="AE92">
        <f>'IDT-1'!F92</f>
        <v>-15.569000000000001</v>
      </c>
      <c r="AF92" s="26"/>
      <c r="AG92">
        <f t="shared" si="5"/>
        <v>1028.9653469636696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10.376919881305639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472.82705165537436</v>
      </c>
      <c r="P93" s="77">
        <v>75.09</v>
      </c>
      <c r="Q93" s="77">
        <v>26.743067569117816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393.05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-55</v>
      </c>
      <c r="AA93" s="117">
        <f>STOA!J93</f>
        <v>122.72</v>
      </c>
      <c r="AB93" s="117">
        <f>-STOA!P93</f>
        <v>0</v>
      </c>
      <c r="AC93">
        <f t="shared" si="3"/>
        <v>10.244420877851764</v>
      </c>
      <c r="AD93">
        <f t="shared" si="4"/>
        <v>1043.4060182279461</v>
      </c>
      <c r="AE93">
        <f>'IDT-1'!F93</f>
        <v>-13.263</v>
      </c>
      <c r="AF93" s="26"/>
      <c r="AG93">
        <f t="shared" si="5"/>
        <v>1030.1430182279462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10.376919881305639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472.85634907959286</v>
      </c>
      <c r="P94" s="77">
        <v>75.09</v>
      </c>
      <c r="Q94" s="77">
        <v>26.743067569117816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392.62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-56</v>
      </c>
      <c r="AA94" s="117">
        <f>STOA!J94</f>
        <v>122.72</v>
      </c>
      <c r="AB94" s="117">
        <f>-STOA!P94</f>
        <v>0</v>
      </c>
      <c r="AC94">
        <f t="shared" si="3"/>
        <v>10.249772822707081</v>
      </c>
      <c r="AD94">
        <f t="shared" si="4"/>
        <v>1041.9999637073092</v>
      </c>
      <c r="AE94">
        <f>'IDT-1'!F94</f>
        <v>-10.956</v>
      </c>
      <c r="AF94" s="26"/>
      <c r="AG94">
        <f t="shared" si="5"/>
        <v>1031.0439637073093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10.376919881305639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461.5403036954396</v>
      </c>
      <c r="P95" s="77">
        <v>75.09</v>
      </c>
      <c r="Q95" s="77">
        <v>26.743067569117816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392.97999999999996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-45</v>
      </c>
      <c r="AA95" s="117">
        <f>STOA!J95</f>
        <v>122.72</v>
      </c>
      <c r="AB95" s="117">
        <f>-STOA!P95</f>
        <v>0</v>
      </c>
      <c r="AC95">
        <f t="shared" si="3"/>
        <v>10.055700220582386</v>
      </c>
      <c r="AD95">
        <f t="shared" si="4"/>
        <v>1042.2379909252807</v>
      </c>
      <c r="AE95">
        <f>'IDT-1'!F95</f>
        <v>-20.181999999999999</v>
      </c>
      <c r="AF95" s="26"/>
      <c r="AG95">
        <f t="shared" si="5"/>
        <v>1022.0559909252806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10.376919881305639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454.50149167820427</v>
      </c>
      <c r="P96" s="77">
        <v>75.09</v>
      </c>
      <c r="Q96" s="77">
        <v>26.743067569117816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393.39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-18</v>
      </c>
      <c r="AA96" s="117">
        <f>STOA!J96</f>
        <v>122.72</v>
      </c>
      <c r="AB96" s="117">
        <f>-STOA!P96</f>
        <v>0</v>
      </c>
      <c r="AC96">
        <f t="shared" si="3"/>
        <v>9.9352197821753467</v>
      </c>
      <c r="AD96">
        <f t="shared" si="4"/>
        <v>1042.7296593464523</v>
      </c>
      <c r="AE96">
        <f>'IDT-1'!F96</f>
        <v>-25.949000000000002</v>
      </c>
      <c r="AF96" s="26"/>
      <c r="AG96">
        <f t="shared" si="5"/>
        <v>1016.7806593464524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10.376919881305639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450.51425993585701</v>
      </c>
      <c r="P97" s="77">
        <v>75.09</v>
      </c>
      <c r="Q97" s="77">
        <v>26.743067569117816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393.84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-17</v>
      </c>
      <c r="AA97" s="117">
        <f>STOA!J97</f>
        <v>122.72</v>
      </c>
      <c r="AB97" s="117">
        <f>-STOA!P97</f>
        <v>0</v>
      </c>
      <c r="AC97">
        <f t="shared" si="3"/>
        <v>9.8952140153204944</v>
      </c>
      <c r="AD97">
        <f t="shared" si="4"/>
        <v>1040.2324333709598</v>
      </c>
      <c r="AE97">
        <f>'IDT-1'!F97</f>
        <v>-27.678999999999998</v>
      </c>
      <c r="AF97" s="26"/>
      <c r="AG97">
        <f t="shared" si="5"/>
        <v>1012.5534333709599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10.376919881305639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470.71012618886738</v>
      </c>
      <c r="P98" s="77">
        <v>75.09</v>
      </c>
      <c r="Q98" s="77">
        <v>26.743067569117816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394.21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-35</v>
      </c>
      <c r="AA98" s="117">
        <f>STOA!J98</f>
        <v>122.72</v>
      </c>
      <c r="AB98" s="117">
        <f>-STOA!P98</f>
        <v>0</v>
      </c>
      <c r="AC98">
        <f t="shared" si="3"/>
        <v>10.324781208968455</v>
      </c>
      <c r="AD98">
        <f t="shared" si="4"/>
        <v>1032.3687324303223</v>
      </c>
      <c r="AE98">
        <f>'IDT-1'!F98</f>
        <v>-25.949000000000002</v>
      </c>
      <c r="AF98" s="26"/>
      <c r="AG98">
        <f t="shared" si="5"/>
        <v>1006.4197324303224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0.18776159999999986</v>
      </c>
      <c r="E99">
        <f t="shared" si="6"/>
        <v>0.24591858331603425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10.943690181916539</v>
      </c>
      <c r="P99" s="77">
        <f t="shared" si="6"/>
        <v>1.436405394925478</v>
      </c>
      <c r="Q99" s="77">
        <f t="shared" si="6"/>
        <v>0.46971989136281506</v>
      </c>
      <c r="R99" s="80">
        <f>SUM(R3:R98)/4000</f>
        <v>0.23108305921903302</v>
      </c>
      <c r="S99" s="80">
        <f t="shared" si="6"/>
        <v>0</v>
      </c>
      <c r="T99" s="78">
        <f t="shared" si="6"/>
        <v>0.93372500000000003</v>
      </c>
      <c r="U99" s="78">
        <f t="shared" si="6"/>
        <v>10.187785000000003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-1.24495</v>
      </c>
      <c r="AA99" s="117">
        <f t="shared" si="6"/>
        <v>3.429777500000001</v>
      </c>
      <c r="AB99" s="117">
        <f t="shared" si="6"/>
        <v>0</v>
      </c>
      <c r="AC99">
        <f t="shared" si="6"/>
        <v>0.26458051511940223</v>
      </c>
      <c r="AD99">
        <f t="shared" si="6"/>
        <v>25.896730695620487</v>
      </c>
      <c r="AE99">
        <f t="shared" si="6"/>
        <v>-0.21720350000000002</v>
      </c>
      <c r="AG99">
        <f t="shared" si="6"/>
        <v>25.679527195620501</v>
      </c>
      <c r="AI99">
        <f t="shared" si="6"/>
        <v>0</v>
      </c>
      <c r="AJ99">
        <f t="shared" si="6"/>
        <v>0</v>
      </c>
      <c r="AK99">
        <f t="shared" si="6"/>
        <v>3.8664999999999998E-2</v>
      </c>
      <c r="AL99">
        <f t="shared" si="6"/>
        <v>-0.69874999999999998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45051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6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6">
      <c r="A3" t="s">
        <v>45</v>
      </c>
      <c r="D3">
        <f>TWEPL!S3</f>
        <v>1.2636000000000001</v>
      </c>
      <c r="E3">
        <f>GT_NG!S3</f>
        <v>1.779471810089021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91.867537459589812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2.7043110000000001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69.59</v>
      </c>
      <c r="AB3" s="117">
        <f>-STOA!Q3</f>
        <v>0</v>
      </c>
      <c r="AC3">
        <f>SUMIF(B3:AB3,"&gt;0")*$AC$2-SUMIF(B3:AB3,"&lt;0")*($AC$2/(1-$AC$2))+SUMIF(AI3:AR3,"&gt;0")*$AC$2-SUMIF(AI3:AR3,"&lt;0")*($AC$2/(1-$AC$2))</f>
        <v>1.7618060683489607</v>
      </c>
      <c r="AD3">
        <f>SUM(B3:AB3,AI3:AR3)-AC3</f>
        <v>132.75311420132988</v>
      </c>
      <c r="AE3">
        <f>'IDT-1'!E3</f>
        <v>0</v>
      </c>
      <c r="AF3" s="26"/>
      <c r="AG3">
        <f>SUM(AD3:AF3)+AT3</f>
        <v>132.75311420132988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-32.700000000000003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1.8794437869822485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90.518663226580131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2.8270350000000004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69.59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1.7696519547395266</v>
      </c>
      <c r="AD4">
        <f t="shared" ref="AD4:AD67" si="1">SUM(B4:AB4,AI4:AR4)-AC4</f>
        <v>129.61909005882285</v>
      </c>
      <c r="AE4">
        <f>'IDT-1'!E4</f>
        <v>0</v>
      </c>
      <c r="AF4" s="26"/>
      <c r="AG4">
        <f t="shared" ref="AG4:AG67" si="2">SUM(AD4:AF4)+AT4</f>
        <v>129.61909005882285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-34.700000000000003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1.2636000000000001</v>
      </c>
      <c r="E5">
        <f>GT_NG!S5</f>
        <v>1.8794437869822485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90.494090459380132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2.8270350000000004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69.59</v>
      </c>
      <c r="AB5" s="117">
        <f>-STOA!Q5</f>
        <v>0</v>
      </c>
      <c r="AC5">
        <f t="shared" si="0"/>
        <v>1.7871919694325573</v>
      </c>
      <c r="AD5">
        <f t="shared" si="1"/>
        <v>127.57697727692984</v>
      </c>
      <c r="AE5">
        <f>'IDT-1'!E5</f>
        <v>0</v>
      </c>
      <c r="AF5" s="26"/>
      <c r="AG5">
        <f t="shared" si="2"/>
        <v>127.57697727692984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-36.700000000000003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1.2636000000000001</v>
      </c>
      <c r="E6">
        <f>GT_NG!S6</f>
        <v>1.8794437869822485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90.494090459380132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2.8270350000000004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69.59</v>
      </c>
      <c r="AB6" s="117">
        <f>-STOA!Q6</f>
        <v>0</v>
      </c>
      <c r="AC6">
        <f t="shared" si="0"/>
        <v>1.8404607345657291</v>
      </c>
      <c r="AD6">
        <f t="shared" si="1"/>
        <v>121.52370851179666</v>
      </c>
      <c r="AE6">
        <f>'IDT-1'!E6</f>
        <v>0</v>
      </c>
      <c r="AF6" s="26"/>
      <c r="AG6">
        <f t="shared" si="2"/>
        <v>121.52370851179666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-42.7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1.2636000000000001</v>
      </c>
      <c r="E7">
        <f>GT_NG!S7</f>
        <v>1.8794437869822485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90.543939803585843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2.8270350000000004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69.59</v>
      </c>
      <c r="AB7" s="117">
        <f>-STOA!Q7</f>
        <v>0</v>
      </c>
      <c r="AC7">
        <f t="shared" si="0"/>
        <v>1.8408994087947395</v>
      </c>
      <c r="AD7">
        <f t="shared" si="1"/>
        <v>121.57311918177335</v>
      </c>
      <c r="AE7">
        <f>'IDT-1'!E7</f>
        <v>0</v>
      </c>
      <c r="AF7" s="26"/>
      <c r="AG7">
        <f t="shared" si="2"/>
        <v>121.57311918177335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-42.7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1.8794437869822485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90.524006227396342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2.8270350000000004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69.59</v>
      </c>
      <c r="AB8" s="117">
        <f>-STOA!Q8</f>
        <v>0</v>
      </c>
      <c r="AC8">
        <f t="shared" si="0"/>
        <v>1.8584802483686627</v>
      </c>
      <c r="AD8">
        <f t="shared" si="1"/>
        <v>119.53560476600994</v>
      </c>
      <c r="AE8">
        <f>'IDT-1'!E8</f>
        <v>0</v>
      </c>
      <c r="AF8" s="26"/>
      <c r="AG8">
        <f t="shared" si="2"/>
        <v>119.53560476600994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-44.7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1.2636000000000001</v>
      </c>
      <c r="E9">
        <f>GT_NG!S9</f>
        <v>1.8794437869822485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89.340945775361504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2.8270350000000004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69.59</v>
      </c>
      <c r="AB9" s="117">
        <f>-STOA!Q9</f>
        <v>0</v>
      </c>
      <c r="AC9">
        <f t="shared" si="0"/>
        <v>1.8569474439129512</v>
      </c>
      <c r="AD9">
        <f t="shared" si="1"/>
        <v>117.35407711843079</v>
      </c>
      <c r="AE9">
        <f>'IDT-1'!E9</f>
        <v>0</v>
      </c>
      <c r="AF9" s="26"/>
      <c r="AG9">
        <f t="shared" si="2"/>
        <v>117.35407711843079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-45.7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1.2636000000000001</v>
      </c>
      <c r="E10">
        <f>GT_NG!S10</f>
        <v>1.8794437869822485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88.403913098981846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2.8270350000000004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69.59</v>
      </c>
      <c r="AB10" s="117">
        <f>-STOA!Q10</f>
        <v>0</v>
      </c>
      <c r="AC10">
        <f t="shared" si="0"/>
        <v>1.8487015563608102</v>
      </c>
      <c r="AD10">
        <f t="shared" si="1"/>
        <v>116.42529032960329</v>
      </c>
      <c r="AE10">
        <f>'IDT-1'!E10</f>
        <v>0</v>
      </c>
      <c r="AF10" s="26"/>
      <c r="AG10">
        <f t="shared" si="2"/>
        <v>116.42529032960329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-45.7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1.2636000000000001</v>
      </c>
      <c r="E11">
        <f>GT_NG!S11</f>
        <v>1.8794437869822485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88.428485866181859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2.8270350000000004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69.59</v>
      </c>
      <c r="AB11" s="117">
        <f>-STOA!Q11</f>
        <v>0</v>
      </c>
      <c r="AC11">
        <f t="shared" si="0"/>
        <v>1.8489177967121704</v>
      </c>
      <c r="AD11">
        <f t="shared" si="1"/>
        <v>116.44964685645195</v>
      </c>
      <c r="AE11">
        <f>'IDT-1'!E11</f>
        <v>0</v>
      </c>
      <c r="AF11" s="26"/>
      <c r="AG11">
        <f t="shared" si="2"/>
        <v>116.44964685645195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-45.7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1.2636000000000001</v>
      </c>
      <c r="E12">
        <f>GT_NG!S12</f>
        <v>1.8794437869822485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88.162593391106839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2.8270350000000004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69.59</v>
      </c>
      <c r="AB12" s="117">
        <f>-STOA!Q12</f>
        <v>0</v>
      </c>
      <c r="AC12">
        <f t="shared" si="0"/>
        <v>1.8376998154093149</v>
      </c>
      <c r="AD12">
        <f t="shared" si="1"/>
        <v>117.19497236267979</v>
      </c>
      <c r="AE12">
        <f>'IDT-1'!E12</f>
        <v>0</v>
      </c>
      <c r="AF12" s="26"/>
      <c r="AG12">
        <f t="shared" si="2"/>
        <v>117.19497236267979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-44.7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1.2636000000000001</v>
      </c>
      <c r="E13">
        <f>GT_NG!S13</f>
        <v>1.8794437869822485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87.568129572450729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2.8270350000000004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69.59</v>
      </c>
      <c r="AB13" s="117">
        <f>-STOA!Q13</f>
        <v>0</v>
      </c>
      <c r="AC13">
        <f t="shared" si="0"/>
        <v>1.8413466613273364</v>
      </c>
      <c r="AD13">
        <f t="shared" si="1"/>
        <v>115.59686169810564</v>
      </c>
      <c r="AE13">
        <f>'IDT-1'!E13</f>
        <v>0</v>
      </c>
      <c r="AF13" s="26"/>
      <c r="AG13">
        <f t="shared" si="2"/>
        <v>115.59686169810564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-45.7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1.2636000000000001</v>
      </c>
      <c r="E14">
        <f>GT_NG!S14</f>
        <v>1.8794437869822485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87.548273691331858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2.8270350000000004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69.59</v>
      </c>
      <c r="AB14" s="117">
        <f>-STOA!Q14</f>
        <v>0</v>
      </c>
      <c r="AC14">
        <f t="shared" si="0"/>
        <v>1.8500500570956857</v>
      </c>
      <c r="AD14">
        <f t="shared" si="1"/>
        <v>114.56830242121842</v>
      </c>
      <c r="AE14">
        <f>'IDT-1'!E14</f>
        <v>0</v>
      </c>
      <c r="AF14" s="26"/>
      <c r="AG14">
        <f t="shared" si="2"/>
        <v>114.56830242121842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-46.7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1.2636000000000001</v>
      </c>
      <c r="E15">
        <f>GT_NG!S15</f>
        <v>1.8794437869822485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87.568273691331854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2.8270350000000004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69.59</v>
      </c>
      <c r="AB15" s="117">
        <f>-STOA!Q15</f>
        <v>0</v>
      </c>
      <c r="AC15">
        <f t="shared" si="0"/>
        <v>1.8502260570956859</v>
      </c>
      <c r="AD15">
        <f t="shared" si="1"/>
        <v>114.58812642121843</v>
      </c>
      <c r="AE15">
        <f>'IDT-1'!E15</f>
        <v>0</v>
      </c>
      <c r="AF15" s="26"/>
      <c r="AG15">
        <f t="shared" si="2"/>
        <v>114.58812642121843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-46.7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1.2636000000000001</v>
      </c>
      <c r="E16">
        <f>GT_NG!S16</f>
        <v>1.8794437869822485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87.061930068851865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2.8270350000000004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69.59</v>
      </c>
      <c r="AB16" s="117">
        <f>-STOA!Q16</f>
        <v>0</v>
      </c>
      <c r="AC16">
        <f t="shared" si="0"/>
        <v>1.8546483607400568</v>
      </c>
      <c r="AD16">
        <f t="shared" si="1"/>
        <v>113.07736049509404</v>
      </c>
      <c r="AE16">
        <f>'IDT-1'!E16</f>
        <v>0</v>
      </c>
      <c r="AF16" s="26"/>
      <c r="AG16">
        <f t="shared" si="2"/>
        <v>113.07736049509404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-47.7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1.2636000000000001</v>
      </c>
      <c r="E17">
        <f>GT_NG!S17</f>
        <v>1.8794437869822485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86.030881594891866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2.8270350000000004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69.59</v>
      </c>
      <c r="AB17" s="117">
        <f>-STOA!Q17</f>
        <v>0</v>
      </c>
      <c r="AC17">
        <f t="shared" si="0"/>
        <v>1.8633313892135996</v>
      </c>
      <c r="AD17">
        <f t="shared" si="1"/>
        <v>110.03762899266053</v>
      </c>
      <c r="AE17">
        <f>'IDT-1'!E17</f>
        <v>0</v>
      </c>
      <c r="AF17" s="26"/>
      <c r="AG17">
        <f t="shared" si="2"/>
        <v>110.03762899266053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-49.7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1.2636000000000001</v>
      </c>
      <c r="E18">
        <f>GT_NG!S18</f>
        <v>1.8794437869822485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86.030881594891866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2.8270350000000004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69.59</v>
      </c>
      <c r="AB18" s="117">
        <f>-STOA!Q18</f>
        <v>0</v>
      </c>
      <c r="AC18">
        <f t="shared" si="0"/>
        <v>1.8722095167357951</v>
      </c>
      <c r="AD18">
        <f t="shared" si="1"/>
        <v>109.02875086513833</v>
      </c>
      <c r="AE18">
        <f>'IDT-1'!E18</f>
        <v>0</v>
      </c>
      <c r="AF18" s="26"/>
      <c r="AG18">
        <f t="shared" si="2"/>
        <v>109.02875086513833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-50.7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1.2636000000000001</v>
      </c>
      <c r="E19">
        <f>GT_NG!S19</f>
        <v>1.8794437869822485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86.069608252891868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2.8270350000000004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69.59</v>
      </c>
      <c r="AB19" s="117">
        <f>-STOA!Q19</f>
        <v>0</v>
      </c>
      <c r="AC19">
        <f t="shared" si="0"/>
        <v>1.8903065663705856</v>
      </c>
      <c r="AD19">
        <f t="shared" si="1"/>
        <v>107.04938047350352</v>
      </c>
      <c r="AE19">
        <f>'IDT-1'!E19</f>
        <v>0</v>
      </c>
      <c r="AF19" s="26"/>
      <c r="AG19">
        <f t="shared" si="2"/>
        <v>107.04938047350352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-52.7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1.2636000000000001</v>
      </c>
      <c r="E20">
        <f>GT_NG!S20</f>
        <v>1.8794437869822485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86.069608252891868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2.8270350000000004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69.59</v>
      </c>
      <c r="AB20" s="117">
        <f>-STOA!Q20</f>
        <v>0</v>
      </c>
      <c r="AC20">
        <f t="shared" si="0"/>
        <v>1.8903065663705856</v>
      </c>
      <c r="AD20">
        <f t="shared" si="1"/>
        <v>107.04938047350352</v>
      </c>
      <c r="AE20">
        <f>'IDT-1'!E20</f>
        <v>0</v>
      </c>
      <c r="AF20" s="26"/>
      <c r="AG20">
        <f t="shared" si="2"/>
        <v>107.04938047350352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-52.7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1.2636000000000001</v>
      </c>
      <c r="E21">
        <f>GT_NG!S21</f>
        <v>1.8794437869822485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87.080348912308196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2.8270350000000004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69.59</v>
      </c>
      <c r="AB21" s="117">
        <f>-STOA!Q21</f>
        <v>0</v>
      </c>
      <c r="AC21">
        <f t="shared" si="0"/>
        <v>1.9080792116956447</v>
      </c>
      <c r="AD21">
        <f t="shared" si="1"/>
        <v>107.04234848759479</v>
      </c>
      <c r="AE21">
        <f>'IDT-1'!E21</f>
        <v>0</v>
      </c>
      <c r="AF21" s="26"/>
      <c r="AG21">
        <f t="shared" si="2"/>
        <v>107.04234848759479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-53.7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1.2636000000000001</v>
      </c>
      <c r="E22">
        <f>GT_NG!S22</f>
        <v>1.8794437869822485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88.733473237477313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2.8270350000000004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69.59</v>
      </c>
      <c r="AB22" s="117">
        <f>-STOA!Q22</f>
        <v>0</v>
      </c>
      <c r="AC22">
        <f t="shared" si="0"/>
        <v>1.9226267057571331</v>
      </c>
      <c r="AD22">
        <f t="shared" si="1"/>
        <v>108.68092531870244</v>
      </c>
      <c r="AE22">
        <f>'IDT-1'!E22</f>
        <v>0</v>
      </c>
      <c r="AF22" s="26"/>
      <c r="AG22">
        <f t="shared" si="2"/>
        <v>108.68092531870244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-53.7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1.2636000000000001</v>
      </c>
      <c r="E23">
        <f>GT_NG!S23</f>
        <v>1.8794437869822485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91.229884514454497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2.8270350000000004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69.59</v>
      </c>
      <c r="AB23" s="117">
        <f>-STOA!Q23</f>
        <v>0</v>
      </c>
      <c r="AC23">
        <f t="shared" si="0"/>
        <v>1.9534732525167273</v>
      </c>
      <c r="AD23">
        <f t="shared" si="1"/>
        <v>110.14649004892001</v>
      </c>
      <c r="AE23">
        <f>'IDT-1'!E23</f>
        <v>0</v>
      </c>
      <c r="AF23" s="26"/>
      <c r="AG23">
        <f t="shared" si="2"/>
        <v>110.14649004892001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-54.7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1.2636000000000001</v>
      </c>
      <c r="E24">
        <f>GT_NG!S24</f>
        <v>1.8794437869822485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94.164573906752139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2.8270350000000004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69.59</v>
      </c>
      <c r="AB24" s="117">
        <f>-STOA!Q24</f>
        <v>0</v>
      </c>
      <c r="AC24">
        <f t="shared" si="0"/>
        <v>2.0236891567799233</v>
      </c>
      <c r="AD24">
        <f t="shared" si="1"/>
        <v>108.01096353695448</v>
      </c>
      <c r="AE24">
        <f>'IDT-1'!E24</f>
        <v>0</v>
      </c>
      <c r="AF24" s="26"/>
      <c r="AG24">
        <f t="shared" si="2"/>
        <v>108.01096353695448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-59.7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1.8794437869822485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97.069614024194266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2.8270350000000004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69.59</v>
      </c>
      <c r="AB25" s="117">
        <f>-STOA!Q25</f>
        <v>0</v>
      </c>
      <c r="AC25">
        <f t="shared" si="0"/>
        <v>2.0670097648578047</v>
      </c>
      <c r="AD25">
        <f t="shared" si="1"/>
        <v>108.87268304631873</v>
      </c>
      <c r="AE25">
        <f>'IDT-1'!E25</f>
        <v>0</v>
      </c>
      <c r="AF25" s="26"/>
      <c r="AG25">
        <f t="shared" si="2"/>
        <v>108.87268304631873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-61.7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1.8794437869822485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98.797102943504285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2.8270350000000004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69.59</v>
      </c>
      <c r="AB26" s="117">
        <f>-STOA!Q26</f>
        <v>0</v>
      </c>
      <c r="AC26">
        <f t="shared" si="0"/>
        <v>2.0910897948699283</v>
      </c>
      <c r="AD26">
        <f t="shared" si="1"/>
        <v>109.57609193561662</v>
      </c>
      <c r="AE26">
        <f>'IDT-1'!E26</f>
        <v>0</v>
      </c>
      <c r="AF26" s="26"/>
      <c r="AG26">
        <f t="shared" si="2"/>
        <v>109.57609193561662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-62.7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1.8794437869822485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98.772367003501245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2.8270350000000004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69.59</v>
      </c>
      <c r="AB27" s="117">
        <f>-STOA!Q27</f>
        <v>0</v>
      </c>
      <c r="AC27">
        <f t="shared" si="0"/>
        <v>2.1352627562088782</v>
      </c>
      <c r="AD27">
        <f t="shared" si="1"/>
        <v>104.50718303427463</v>
      </c>
      <c r="AE27">
        <f>'IDT-1'!E27</f>
        <v>0</v>
      </c>
      <c r="AF27" s="26"/>
      <c r="AG27">
        <f t="shared" si="2"/>
        <v>104.50718303427463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-67.7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1.8794437869822485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99.022741698536677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2.8270350000000004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69.59</v>
      </c>
      <c r="AB28" s="117">
        <f>-STOA!Q28</f>
        <v>0</v>
      </c>
      <c r="AC28">
        <f t="shared" si="0"/>
        <v>2.1108316709586039</v>
      </c>
      <c r="AD28">
        <f t="shared" si="1"/>
        <v>107.78198881456032</v>
      </c>
      <c r="AE28">
        <f>'IDT-1'!E28</f>
        <v>0</v>
      </c>
      <c r="AF28" s="26"/>
      <c r="AG28">
        <f t="shared" si="2"/>
        <v>107.78198881456032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-64.7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1.8794437869822485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97.993077923936667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2.8270350000000004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69.59</v>
      </c>
      <c r="AB29" s="117">
        <f>-STOA!Q29</f>
        <v>0</v>
      </c>
      <c r="AC29">
        <f t="shared" si="0"/>
        <v>2.0928925022199283</v>
      </c>
      <c r="AD29">
        <f t="shared" si="1"/>
        <v>107.77026420869899</v>
      </c>
      <c r="AE29">
        <f>'IDT-1'!E29</f>
        <v>0</v>
      </c>
      <c r="AF29" s="26"/>
      <c r="AG29">
        <f t="shared" si="2"/>
        <v>107.77026420869899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-63.7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1.8794437869822485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96.458003258354921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2.8270350000000004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69.59</v>
      </c>
      <c r="AB30" s="117">
        <f>-STOA!Q30</f>
        <v>0</v>
      </c>
      <c r="AC30">
        <f t="shared" si="0"/>
        <v>2.052749462596223</v>
      </c>
      <c r="AD30">
        <f t="shared" si="1"/>
        <v>109.27533258274093</v>
      </c>
      <c r="AE30">
        <f>'IDT-1'!E30</f>
        <v>0</v>
      </c>
      <c r="AF30" s="26"/>
      <c r="AG30">
        <f t="shared" si="2"/>
        <v>109.27533258274093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-60.7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1.8794437869822485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95.764631674748514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2.8270350000000004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69.59</v>
      </c>
      <c r="AB31" s="117">
        <f>-STOA!Q31</f>
        <v>0</v>
      </c>
      <c r="AC31">
        <f t="shared" si="0"/>
        <v>2.0200134100939007</v>
      </c>
      <c r="AD31">
        <f t="shared" si="1"/>
        <v>111.61469705163687</v>
      </c>
      <c r="AE31">
        <f>'IDT-1'!E31</f>
        <v>0</v>
      </c>
      <c r="AF31" s="26"/>
      <c r="AG31">
        <f t="shared" si="2"/>
        <v>111.61469705163687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-57.7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1.2636000000000001</v>
      </c>
      <c r="E32">
        <f>GT_NG!S32</f>
        <v>1.8794437869822485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92.640522093637628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2.8270350000000004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69.59</v>
      </c>
      <c r="AB32" s="117">
        <f>-STOA!Q32</f>
        <v>0</v>
      </c>
      <c r="AC32">
        <f t="shared" si="0"/>
        <v>1.9392524806469531</v>
      </c>
      <c r="AD32">
        <f t="shared" si="1"/>
        <v>114.57134839997293</v>
      </c>
      <c r="AE32">
        <f>'IDT-1'!E32</f>
        <v>0</v>
      </c>
      <c r="AF32" s="26"/>
      <c r="AG32">
        <f t="shared" si="2"/>
        <v>114.57134839997293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-51.7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1.2636000000000001</v>
      </c>
      <c r="E33">
        <f>GT_NG!S33</f>
        <v>1.8794437869822485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90.111497047781882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2.8270350000000004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69.59</v>
      </c>
      <c r="AB33" s="117">
        <f>-STOA!Q33</f>
        <v>0</v>
      </c>
      <c r="AC33">
        <f t="shared" si="0"/>
        <v>1.8903626776768367</v>
      </c>
      <c r="AD33">
        <f t="shared" si="1"/>
        <v>115.09121315708731</v>
      </c>
      <c r="AE33">
        <f>'IDT-1'!E33</f>
        <v>0</v>
      </c>
      <c r="AF33" s="26"/>
      <c r="AG33">
        <f t="shared" si="2"/>
        <v>115.09121315708731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-48.7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1.2636000000000001</v>
      </c>
      <c r="E34">
        <f>GT_NG!S34</f>
        <v>1.8794437869822485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87.868809789864486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2.8270350000000004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69.59</v>
      </c>
      <c r="AB34" s="117">
        <f>-STOA!Q34</f>
        <v>0</v>
      </c>
      <c r="AC34">
        <f t="shared" si="0"/>
        <v>1.8439926472405777</v>
      </c>
      <c r="AD34">
        <f t="shared" si="1"/>
        <v>115.89489592960616</v>
      </c>
      <c r="AE34">
        <f>'IDT-1'!E34</f>
        <v>0</v>
      </c>
      <c r="AF34" s="26"/>
      <c r="AG34">
        <f t="shared" si="2"/>
        <v>115.89489592960616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-45.7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1.2636000000000001</v>
      </c>
      <c r="E35">
        <f>GT_NG!S35</f>
        <v>1.8794437869822485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87.564433925374743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2.8883969999999999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69.59</v>
      </c>
      <c r="AB35" s="117">
        <f>-STOA!Q35</f>
        <v>0</v>
      </c>
      <c r="AC35">
        <f t="shared" si="0"/>
        <v>1.8329759977108724</v>
      </c>
      <c r="AD35">
        <f t="shared" si="1"/>
        <v>116.66289871464613</v>
      </c>
      <c r="AE35">
        <f>'IDT-1'!E35</f>
        <v>0</v>
      </c>
      <c r="AF35" s="26"/>
      <c r="AG35">
        <f t="shared" si="2"/>
        <v>116.66289871464613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-44.7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1.2636000000000001</v>
      </c>
      <c r="E36">
        <f>GT_NG!S36</f>
        <v>1.8794437869822485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87.594501922852672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2.8883969999999999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69.59</v>
      </c>
      <c r="AB36" s="117">
        <f>-STOA!Q36</f>
        <v>0</v>
      </c>
      <c r="AC36">
        <f t="shared" si="0"/>
        <v>1.8154843410442876</v>
      </c>
      <c r="AD36">
        <f t="shared" si="1"/>
        <v>118.71045836879064</v>
      </c>
      <c r="AE36">
        <f>'IDT-1'!E36</f>
        <v>0</v>
      </c>
      <c r="AF36" s="26"/>
      <c r="AG36">
        <f t="shared" si="2"/>
        <v>118.71045836879064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-42.7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1.2636000000000001</v>
      </c>
      <c r="E37">
        <f>GT_NG!S37</f>
        <v>1.8794437869822485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87.41577526485267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2.7349920000000001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6.77</v>
      </c>
      <c r="AB37" s="117">
        <f>-STOA!Q37</f>
        <v>0</v>
      </c>
      <c r="AC37">
        <f t="shared" si="0"/>
        <v>1.2686237099760829</v>
      </c>
      <c r="AD37">
        <f t="shared" si="1"/>
        <v>55.105187341858837</v>
      </c>
      <c r="AE37">
        <f>'IDT-1'!E37</f>
        <v>0</v>
      </c>
      <c r="AF37" s="26"/>
      <c r="AG37">
        <f t="shared" si="2"/>
        <v>55.105187341858837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-43.7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1.2636000000000001</v>
      </c>
      <c r="E38">
        <f>GT_NG!S38</f>
        <v>1.8794437869822485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86.82975322307766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2.5859700000000001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6.77</v>
      </c>
      <c r="AB38" s="117">
        <f>-STOA!Q38</f>
        <v>0</v>
      </c>
      <c r="AC38">
        <f t="shared" si="0"/>
        <v>1.2355209398418767</v>
      </c>
      <c r="AD38">
        <f t="shared" si="1"/>
        <v>57.403246070218032</v>
      </c>
      <c r="AE38">
        <f>'IDT-1'!E38</f>
        <v>0</v>
      </c>
      <c r="AF38" s="26"/>
      <c r="AG38">
        <f t="shared" si="2"/>
        <v>57.403246070218032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-40.700000000000003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1.2636000000000001</v>
      </c>
      <c r="E39">
        <f>GT_NG!S39</f>
        <v>1.862757396449704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86.143558440547665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2.4281820000000001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6.77</v>
      </c>
      <c r="AB39" s="117">
        <f>-STOA!Q39</f>
        <v>0</v>
      </c>
      <c r="AC39">
        <f t="shared" si="0"/>
        <v>0.86660726096557683</v>
      </c>
      <c r="AD39">
        <f t="shared" si="1"/>
        <v>97.611490576031784</v>
      </c>
      <c r="AE39">
        <f>'IDT-1'!E39</f>
        <v>0</v>
      </c>
      <c r="AF39" s="26"/>
      <c r="AG39">
        <f t="shared" si="2"/>
        <v>97.611490576031784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1.2636000000000001</v>
      </c>
      <c r="E40">
        <f>GT_NG!S40</f>
        <v>1.7550122917235726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85.317650488347667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2.3624369999999999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6.77</v>
      </c>
      <c r="AB40" s="117">
        <f>-STOA!Q40</f>
        <v>0</v>
      </c>
      <c r="AC40">
        <f t="shared" si="0"/>
        <v>0.85781255806462697</v>
      </c>
      <c r="AD40">
        <f t="shared" si="1"/>
        <v>96.620887222006616</v>
      </c>
      <c r="AE40">
        <f>'IDT-1'!E40</f>
        <v>0</v>
      </c>
      <c r="AF40" s="26"/>
      <c r="AG40">
        <f t="shared" si="2"/>
        <v>96.620887222006616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1.2636000000000001</v>
      </c>
      <c r="E41">
        <f>GT_NG!S41</f>
        <v>1.813191111111111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84.683849587048172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2.3624369999999999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6.77</v>
      </c>
      <c r="AB41" s="117">
        <f>-STOA!Q41</f>
        <v>0</v>
      </c>
      <c r="AC41">
        <f t="shared" si="0"/>
        <v>0.8527470837438017</v>
      </c>
      <c r="AD41">
        <f t="shared" si="1"/>
        <v>96.050330614415472</v>
      </c>
      <c r="AE41">
        <f>'IDT-1'!E41</f>
        <v>0</v>
      </c>
      <c r="AF41" s="26"/>
      <c r="AG41">
        <f t="shared" si="2"/>
        <v>96.050330614415472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1.2636000000000001</v>
      </c>
      <c r="E42">
        <f>GT_NG!S42</f>
        <v>1.813191111111111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84.744165921249959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2.3624369999999999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6.77</v>
      </c>
      <c r="AB42" s="117">
        <f>-STOA!Q42</f>
        <v>0</v>
      </c>
      <c r="AC42">
        <f t="shared" si="0"/>
        <v>0.85327786748477741</v>
      </c>
      <c r="AD42">
        <f t="shared" si="1"/>
        <v>96.110116164876288</v>
      </c>
      <c r="AE42">
        <f>'IDT-1'!E42</f>
        <v>0</v>
      </c>
      <c r="AF42" s="26"/>
      <c r="AG42">
        <f t="shared" si="2"/>
        <v>96.110116164876288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1.2636000000000001</v>
      </c>
      <c r="E43">
        <f>GT_NG!S43</f>
        <v>1.813191111111111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84.761718245048158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2.3624369999999999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6.77</v>
      </c>
      <c r="AB43" s="117">
        <f>-STOA!Q43</f>
        <v>0</v>
      </c>
      <c r="AC43">
        <f t="shared" si="0"/>
        <v>1.0830243279342016</v>
      </c>
      <c r="AD43">
        <f t="shared" si="1"/>
        <v>121.98792202822507</v>
      </c>
      <c r="AE43">
        <f>'IDT-1'!E43</f>
        <v>0</v>
      </c>
      <c r="AF43" s="26"/>
      <c r="AG43">
        <f t="shared" si="2"/>
        <v>121.98792202822507</v>
      </c>
      <c r="AI43" s="75">
        <f>PXIL!K43</f>
        <v>0</v>
      </c>
      <c r="AJ43" s="75">
        <f>PXIL!Q43</f>
        <v>0</v>
      </c>
      <c r="AK43" s="75">
        <f>RTM_IEX!K43</f>
        <v>26.09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1.2636000000000001</v>
      </c>
      <c r="E44">
        <f>GT_NG!S44</f>
        <v>1.813191111111111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84.233473636848174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2.3624369999999999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6.77</v>
      </c>
      <c r="AB44" s="117">
        <f>-STOA!Q44</f>
        <v>0</v>
      </c>
      <c r="AC44">
        <f t="shared" si="0"/>
        <v>1.1124317753820419</v>
      </c>
      <c r="AD44">
        <f t="shared" si="1"/>
        <v>125.30026997257725</v>
      </c>
      <c r="AE44">
        <f>'IDT-1'!E44</f>
        <v>0</v>
      </c>
      <c r="AF44" s="26"/>
      <c r="AG44">
        <f t="shared" si="2"/>
        <v>125.30026997257725</v>
      </c>
      <c r="AI44" s="75">
        <f>PXIL!K44</f>
        <v>0</v>
      </c>
      <c r="AJ44" s="75">
        <f>PXIL!Q44</f>
        <v>0</v>
      </c>
      <c r="AK44" s="75">
        <f>RTM_IEX!K44</f>
        <v>29.96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1.2636000000000001</v>
      </c>
      <c r="E45">
        <f>GT_NG!S45</f>
        <v>1.813191111111111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84.214318978848183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2.3624369999999999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6.77</v>
      </c>
      <c r="AB45" s="117">
        <f>-STOA!Q45</f>
        <v>0</v>
      </c>
      <c r="AC45">
        <f t="shared" si="0"/>
        <v>1.1292472143916419</v>
      </c>
      <c r="AD45">
        <f t="shared" si="1"/>
        <v>127.19429987556764</v>
      </c>
      <c r="AE45">
        <f>'IDT-1'!E45</f>
        <v>0</v>
      </c>
      <c r="AF45" s="26"/>
      <c r="AG45">
        <f t="shared" si="2"/>
        <v>127.19429987556764</v>
      </c>
      <c r="AI45" s="75">
        <f>PXIL!K45</f>
        <v>0</v>
      </c>
      <c r="AJ45" s="75">
        <f>PXIL!Q45</f>
        <v>0</v>
      </c>
      <c r="AK45" s="75">
        <f>RTM_IEX!K45</f>
        <v>31.89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1.2636000000000001</v>
      </c>
      <c r="E46">
        <f>GT_NG!S46</f>
        <v>1.7140624071322434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84.072349649348169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2.3624369999999999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6.77</v>
      </c>
      <c r="AB46" s="117">
        <f>-STOA!Q46</f>
        <v>0</v>
      </c>
      <c r="AC46">
        <f t="shared" si="0"/>
        <v>1.1526455516970278</v>
      </c>
      <c r="AD46">
        <f t="shared" si="1"/>
        <v>129.8298035047834</v>
      </c>
      <c r="AE46">
        <f>'IDT-1'!E46</f>
        <v>0</v>
      </c>
      <c r="AF46" s="26"/>
      <c r="AG46">
        <f t="shared" si="2"/>
        <v>129.8298035047834</v>
      </c>
      <c r="AI46" s="75">
        <f>PXIL!K46</f>
        <v>0</v>
      </c>
      <c r="AJ46" s="75">
        <f>PXIL!Q46</f>
        <v>0</v>
      </c>
      <c r="AK46" s="75">
        <f>RTM_IEX!K46</f>
        <v>34.79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1.2636000000000001</v>
      </c>
      <c r="E47">
        <f>GT_NG!S47</f>
        <v>1.7140624071322434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83.49995370562317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2.3624369999999999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6.77</v>
      </c>
      <c r="AB47" s="117">
        <f>-STOA!Q47</f>
        <v>0</v>
      </c>
      <c r="AC47">
        <f t="shared" si="0"/>
        <v>1.3262484673922477</v>
      </c>
      <c r="AD47">
        <f t="shared" si="1"/>
        <v>149.38380464536317</v>
      </c>
      <c r="AE47">
        <f>'IDT-1'!E47</f>
        <v>0</v>
      </c>
      <c r="AF47" s="26"/>
      <c r="AG47">
        <f t="shared" si="2"/>
        <v>149.38380464536317</v>
      </c>
      <c r="AI47" s="75">
        <f>PXIL!K47</f>
        <v>0</v>
      </c>
      <c r="AJ47" s="75">
        <f>PXIL!Q47</f>
        <v>0</v>
      </c>
      <c r="AK47" s="75">
        <f>RTM_IEX!K47</f>
        <v>55.09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1.2636000000000001</v>
      </c>
      <c r="E48">
        <f>GT_NG!S48</f>
        <v>1.7140624071322434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83.529953705623171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2.3624369999999999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6.77</v>
      </c>
      <c r="AB48" s="117">
        <f>-STOA!Q48</f>
        <v>0</v>
      </c>
      <c r="AC48">
        <f t="shared" si="0"/>
        <v>1.3520324673922479</v>
      </c>
      <c r="AD48">
        <f t="shared" si="1"/>
        <v>152.28802064536319</v>
      </c>
      <c r="AE48">
        <f>'IDT-1'!E48</f>
        <v>0</v>
      </c>
      <c r="AF48" s="26"/>
      <c r="AG48">
        <f t="shared" si="2"/>
        <v>152.28802064536319</v>
      </c>
      <c r="AI48" s="75">
        <f>PXIL!K48</f>
        <v>0</v>
      </c>
      <c r="AJ48" s="75">
        <f>PXIL!Q48</f>
        <v>0</v>
      </c>
      <c r="AK48" s="75">
        <f>RTM_IEX!K48</f>
        <v>57.99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1.2636000000000001</v>
      </c>
      <c r="E49">
        <f>GT_NG!S49</f>
        <v>1.7140624071322434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83.515852705623175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2.3624369999999999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6.77</v>
      </c>
      <c r="AB49" s="117">
        <f>-STOA!Q49</f>
        <v>0</v>
      </c>
      <c r="AC49">
        <f t="shared" si="0"/>
        <v>1.360444378592248</v>
      </c>
      <c r="AD49">
        <f t="shared" si="1"/>
        <v>153.23550773416318</v>
      </c>
      <c r="AE49">
        <f>'IDT-1'!E49</f>
        <v>0</v>
      </c>
      <c r="AF49" s="26"/>
      <c r="AG49">
        <f t="shared" si="2"/>
        <v>153.23550773416318</v>
      </c>
      <c r="AI49" s="75">
        <f>PXIL!K49</f>
        <v>0</v>
      </c>
      <c r="AJ49" s="75">
        <f>PXIL!Q49</f>
        <v>0</v>
      </c>
      <c r="AK49" s="75">
        <f>RTM_IEX!K49</f>
        <v>58.96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1.2636000000000001</v>
      </c>
      <c r="E50">
        <f>GT_NG!S50</f>
        <v>1.7140624071322434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83.515852705623175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2.3624369999999999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6.77</v>
      </c>
      <c r="AB50" s="117">
        <f>-STOA!Q50</f>
        <v>0</v>
      </c>
      <c r="AC50">
        <f t="shared" si="0"/>
        <v>1.3774283785922479</v>
      </c>
      <c r="AD50">
        <f t="shared" si="1"/>
        <v>155.14852373416318</v>
      </c>
      <c r="AE50">
        <f>'IDT-1'!E50</f>
        <v>0</v>
      </c>
      <c r="AF50" s="26"/>
      <c r="AG50">
        <f t="shared" si="2"/>
        <v>155.14852373416318</v>
      </c>
      <c r="AI50" s="75">
        <f>PXIL!K50</f>
        <v>0</v>
      </c>
      <c r="AJ50" s="75">
        <f>PXIL!Q50</f>
        <v>0</v>
      </c>
      <c r="AK50" s="75">
        <f>RTM_IEX!K50</f>
        <v>60.89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1.2636000000000001</v>
      </c>
      <c r="E51">
        <f>GT_NG!S51</f>
        <v>1.7140624071322434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83.524994705623172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2.3624369999999999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6.77</v>
      </c>
      <c r="AB51" s="117">
        <f>-STOA!Q51</f>
        <v>0</v>
      </c>
      <c r="AC51">
        <f t="shared" si="0"/>
        <v>1.3944928281922477</v>
      </c>
      <c r="AD51">
        <f t="shared" si="1"/>
        <v>157.07060128456317</v>
      </c>
      <c r="AE51">
        <f>'IDT-1'!E51</f>
        <v>0</v>
      </c>
      <c r="AF51" s="26"/>
      <c r="AG51">
        <f t="shared" si="2"/>
        <v>157.07060128456317</v>
      </c>
      <c r="AI51" s="75">
        <f>PXIL!K51</f>
        <v>0</v>
      </c>
      <c r="AJ51" s="75">
        <f>PXIL!Q51</f>
        <v>0</v>
      </c>
      <c r="AK51" s="75">
        <f>RTM_IEX!K51</f>
        <v>62.82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1.2636000000000001</v>
      </c>
      <c r="E52">
        <f>GT_NG!S52</f>
        <v>1.7140624071322434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83.564994705623178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2.3624369999999999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6.77</v>
      </c>
      <c r="AB52" s="117">
        <f>-STOA!Q52</f>
        <v>0</v>
      </c>
      <c r="AC52">
        <f t="shared" si="0"/>
        <v>1.3693248281922479</v>
      </c>
      <c r="AD52">
        <f t="shared" si="1"/>
        <v>154.23576928456316</v>
      </c>
      <c r="AE52">
        <f>'IDT-1'!E52</f>
        <v>0</v>
      </c>
      <c r="AF52" s="26"/>
      <c r="AG52">
        <f t="shared" si="2"/>
        <v>154.23576928456316</v>
      </c>
      <c r="AI52" s="75">
        <f>PXIL!K52</f>
        <v>0</v>
      </c>
      <c r="AJ52" s="75">
        <f>PXIL!Q52</f>
        <v>0</v>
      </c>
      <c r="AK52" s="75">
        <f>RTM_IEX!K52</f>
        <v>59.92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1.2636000000000001</v>
      </c>
      <c r="E53">
        <f>GT_NG!S53</f>
        <v>1.7140624071322434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84.121109071103177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2.3624369999999999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6.77</v>
      </c>
      <c r="AB53" s="117">
        <f>-STOA!Q53</f>
        <v>0</v>
      </c>
      <c r="AC53">
        <f t="shared" si="0"/>
        <v>1.3571466346084717</v>
      </c>
      <c r="AD53">
        <f t="shared" si="1"/>
        <v>152.86406184362693</v>
      </c>
      <c r="AE53">
        <f>'IDT-1'!E53</f>
        <v>0</v>
      </c>
      <c r="AF53" s="26"/>
      <c r="AG53">
        <f t="shared" si="2"/>
        <v>152.86406184362693</v>
      </c>
      <c r="AI53" s="75">
        <f>PXIL!K53</f>
        <v>0</v>
      </c>
      <c r="AJ53" s="75">
        <f>PXIL!Q53</f>
        <v>0</v>
      </c>
      <c r="AK53" s="75">
        <f>RTM_IEX!K53</f>
        <v>57.98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1.2636000000000001</v>
      </c>
      <c r="E54">
        <f>GT_NG!S54</f>
        <v>1.7140624071322434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84.567447436583166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2.3624369999999999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6.77</v>
      </c>
      <c r="AB54" s="117">
        <f>-STOA!Q54</f>
        <v>0</v>
      </c>
      <c r="AC54">
        <f t="shared" si="0"/>
        <v>1.3951304122246957</v>
      </c>
      <c r="AD54">
        <f t="shared" si="1"/>
        <v>157.14241643149072</v>
      </c>
      <c r="AE54">
        <f>'IDT-1'!E54</f>
        <v>0</v>
      </c>
      <c r="AF54" s="26"/>
      <c r="AG54">
        <f t="shared" si="2"/>
        <v>157.14241643149072</v>
      </c>
      <c r="AI54" s="75">
        <f>PXIL!K54</f>
        <v>0</v>
      </c>
      <c r="AJ54" s="75">
        <f>PXIL!Q54</f>
        <v>0</v>
      </c>
      <c r="AK54" s="75">
        <f>RTM_IEX!K54</f>
        <v>61.85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1.2636000000000001</v>
      </c>
      <c r="E55">
        <f>GT_NG!S55</f>
        <v>1.7140624071322434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85.199731430788162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2.3624369999999999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6.77</v>
      </c>
      <c r="AB55" s="117">
        <f>-STOA!Q55</f>
        <v>0</v>
      </c>
      <c r="AC55">
        <f t="shared" si="0"/>
        <v>1.4177665113736997</v>
      </c>
      <c r="AD55">
        <f t="shared" si="1"/>
        <v>159.6920643265467</v>
      </c>
      <c r="AE55">
        <f>'IDT-1'!E55</f>
        <v>0</v>
      </c>
      <c r="AF55" s="26"/>
      <c r="AG55">
        <f t="shared" si="2"/>
        <v>159.6920643265467</v>
      </c>
      <c r="AI55" s="75">
        <f>PXIL!K55</f>
        <v>0</v>
      </c>
      <c r="AJ55" s="75">
        <f>PXIL!Q55</f>
        <v>0</v>
      </c>
      <c r="AK55" s="75">
        <f>RTM_IEX!K55</f>
        <v>63.79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1.2636000000000001</v>
      </c>
      <c r="E56">
        <f>GT_NG!S56</f>
        <v>1.7140624071322434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85.229793430788177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2.3624369999999999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6.77</v>
      </c>
      <c r="AB56" s="117">
        <f>-STOA!Q56</f>
        <v>0</v>
      </c>
      <c r="AC56">
        <f t="shared" si="0"/>
        <v>1.4265670569736999</v>
      </c>
      <c r="AD56">
        <f t="shared" si="1"/>
        <v>160.68332578094672</v>
      </c>
      <c r="AE56">
        <f>'IDT-1'!E56</f>
        <v>0</v>
      </c>
      <c r="AF56" s="26"/>
      <c r="AG56">
        <f t="shared" si="2"/>
        <v>160.68332578094672</v>
      </c>
      <c r="AI56" s="75">
        <f>PXIL!K56</f>
        <v>0</v>
      </c>
      <c r="AJ56" s="75">
        <f>PXIL!Q56</f>
        <v>0</v>
      </c>
      <c r="AK56" s="75">
        <f>RTM_IEX!K56</f>
        <v>64.760000000000005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1.2636000000000001</v>
      </c>
      <c r="E57">
        <f>GT_NG!S57</f>
        <v>1.7140624071322434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85.26979343078817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2.3624369999999999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6.77</v>
      </c>
      <c r="AB57" s="117">
        <f>-STOA!Q57</f>
        <v>0</v>
      </c>
      <c r="AC57">
        <f t="shared" si="0"/>
        <v>1.4183830569736999</v>
      </c>
      <c r="AD57">
        <f t="shared" si="1"/>
        <v>159.76150978094671</v>
      </c>
      <c r="AE57">
        <f>'IDT-1'!E57</f>
        <v>0</v>
      </c>
      <c r="AF57" s="26"/>
      <c r="AG57">
        <f t="shared" si="2"/>
        <v>159.76150978094671</v>
      </c>
      <c r="AI57" s="75">
        <f>PXIL!K57</f>
        <v>0</v>
      </c>
      <c r="AJ57" s="75">
        <f>PXIL!Q57</f>
        <v>0</v>
      </c>
      <c r="AK57" s="75">
        <f>RTM_IEX!K57</f>
        <v>63.79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1.2636000000000001</v>
      </c>
      <c r="E58">
        <f>GT_NG!S58</f>
        <v>1.7140624071322434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85.27979343078816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2.3624369999999999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6.77</v>
      </c>
      <c r="AB58" s="117">
        <f>-STOA!Q58</f>
        <v>0</v>
      </c>
      <c r="AC58">
        <f t="shared" si="0"/>
        <v>1.4099350569736997</v>
      </c>
      <c r="AD58">
        <f t="shared" si="1"/>
        <v>158.80995778094672</v>
      </c>
      <c r="AE58">
        <f>'IDT-1'!E58</f>
        <v>0</v>
      </c>
      <c r="AF58" s="26"/>
      <c r="AG58">
        <f t="shared" si="2"/>
        <v>158.80995778094672</v>
      </c>
      <c r="AI58" s="75">
        <f>PXIL!K58</f>
        <v>0</v>
      </c>
      <c r="AJ58" s="75">
        <f>PXIL!Q58</f>
        <v>0</v>
      </c>
      <c r="AK58" s="75">
        <f>RTM_IEX!K58</f>
        <v>62.82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1.2636000000000001</v>
      </c>
      <c r="E59">
        <f>GT_NG!S59</f>
        <v>1.7140624071322434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85.033900892563182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2.3624369999999999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6.77</v>
      </c>
      <c r="AB59" s="117">
        <f>-STOA!Q59</f>
        <v>0</v>
      </c>
      <c r="AC59">
        <f t="shared" si="0"/>
        <v>1.4077712026373199</v>
      </c>
      <c r="AD59">
        <f t="shared" si="1"/>
        <v>158.56622909705811</v>
      </c>
      <c r="AE59">
        <f>'IDT-1'!E59</f>
        <v>0</v>
      </c>
      <c r="AF59" s="26"/>
      <c r="AG59">
        <f t="shared" si="2"/>
        <v>158.56622909705811</v>
      </c>
      <c r="AI59" s="75">
        <f>PXIL!K59</f>
        <v>0</v>
      </c>
      <c r="AJ59" s="75">
        <f>PXIL!Q59</f>
        <v>0</v>
      </c>
      <c r="AK59" s="75">
        <f>RTM_IEX!K59</f>
        <v>62.82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1.2636000000000001</v>
      </c>
      <c r="E60">
        <f>GT_NG!S60</f>
        <v>1.7140624071322434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85.08379672872617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2.3624369999999999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6.77</v>
      </c>
      <c r="AB60" s="117">
        <f>-STOA!Q60</f>
        <v>0</v>
      </c>
      <c r="AC60">
        <f t="shared" si="0"/>
        <v>1.4337302859955541</v>
      </c>
      <c r="AD60">
        <f t="shared" si="1"/>
        <v>161.49016584986285</v>
      </c>
      <c r="AE60">
        <f>'IDT-1'!E60</f>
        <v>0</v>
      </c>
      <c r="AF60" s="26"/>
      <c r="AG60">
        <f t="shared" si="2"/>
        <v>161.49016584986285</v>
      </c>
      <c r="AI60" s="75">
        <f>PXIL!K60</f>
        <v>0</v>
      </c>
      <c r="AJ60" s="75">
        <f>PXIL!Q60</f>
        <v>0</v>
      </c>
      <c r="AK60" s="75">
        <f>RTM_IEX!K60</f>
        <v>65.72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1.2636000000000001</v>
      </c>
      <c r="E61">
        <f>GT_NG!S61</f>
        <v>1.7140624071322434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85.752041373226163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2.3624369999999999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6.77</v>
      </c>
      <c r="AB61" s="117">
        <f>-STOA!Q61</f>
        <v>0</v>
      </c>
      <c r="AC61">
        <f t="shared" si="0"/>
        <v>1.4226268388671541</v>
      </c>
      <c r="AD61">
        <f t="shared" si="1"/>
        <v>160.23951394149125</v>
      </c>
      <c r="AE61">
        <f>'IDT-1'!E61</f>
        <v>0</v>
      </c>
      <c r="AF61" s="26"/>
      <c r="AG61">
        <f t="shared" si="2"/>
        <v>160.23951394149125</v>
      </c>
      <c r="AI61" s="75">
        <f>PXIL!K61</f>
        <v>0</v>
      </c>
      <c r="AJ61" s="75">
        <f>PXIL!Q61</f>
        <v>0</v>
      </c>
      <c r="AK61" s="75">
        <f>RTM_IEX!K61</f>
        <v>63.79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1.2636000000000001</v>
      </c>
      <c r="E62">
        <f>GT_NG!S62</f>
        <v>1.7140624071322434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86.330147541435224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2.3624369999999999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6.77</v>
      </c>
      <c r="AB62" s="117">
        <f>-STOA!Q62</f>
        <v>0</v>
      </c>
      <c r="AC62">
        <f t="shared" si="0"/>
        <v>1.4532341731473939</v>
      </c>
      <c r="AD62">
        <f t="shared" si="1"/>
        <v>163.68701277542007</v>
      </c>
      <c r="AE62">
        <f>'IDT-1'!E62</f>
        <v>0</v>
      </c>
      <c r="AF62" s="26"/>
      <c r="AG62">
        <f t="shared" si="2"/>
        <v>163.68701277542007</v>
      </c>
      <c r="AI62" s="75">
        <f>PXIL!K62</f>
        <v>0</v>
      </c>
      <c r="AJ62" s="75">
        <f>PXIL!Q62</f>
        <v>0</v>
      </c>
      <c r="AK62" s="75">
        <f>RTM_IEX!K62</f>
        <v>66.69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1.2636000000000001</v>
      </c>
      <c r="E63">
        <f>GT_NG!S63</f>
        <v>1.7140624071322434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86.340637733795688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2.8883969999999999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6.77</v>
      </c>
      <c r="AB63" s="117">
        <f>-STOA!Q63</f>
        <v>0</v>
      </c>
      <c r="AC63">
        <f t="shared" si="0"/>
        <v>1.474938934840166</v>
      </c>
      <c r="AD63">
        <f t="shared" si="1"/>
        <v>166.13175820608777</v>
      </c>
      <c r="AE63">
        <f>'IDT-1'!E63</f>
        <v>0</v>
      </c>
      <c r="AF63" s="26"/>
      <c r="AG63">
        <f t="shared" si="2"/>
        <v>166.13175820608777</v>
      </c>
      <c r="AI63" s="75">
        <f>PXIL!K63</f>
        <v>0</v>
      </c>
      <c r="AJ63" s="75">
        <f>PXIL!Q63</f>
        <v>0</v>
      </c>
      <c r="AK63" s="75">
        <f>RTM_IEX!K63</f>
        <v>68.62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1.2636000000000001</v>
      </c>
      <c r="E64">
        <f>GT_NG!S64</f>
        <v>1.7140624071322434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86.920351756895684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2.8883969999999999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6.77</v>
      </c>
      <c r="AB64" s="117">
        <f>-STOA!Q64</f>
        <v>0</v>
      </c>
      <c r="AC64">
        <f t="shared" si="0"/>
        <v>1.4800404182434459</v>
      </c>
      <c r="AD64">
        <f t="shared" si="1"/>
        <v>166.70637074578448</v>
      </c>
      <c r="AE64">
        <f>'IDT-1'!E64</f>
        <v>0</v>
      </c>
      <c r="AF64" s="26"/>
      <c r="AG64">
        <f t="shared" si="2"/>
        <v>166.70637074578448</v>
      </c>
      <c r="AI64" s="75">
        <f>PXIL!K64</f>
        <v>0</v>
      </c>
      <c r="AJ64" s="75">
        <f>PXIL!Q64</f>
        <v>0</v>
      </c>
      <c r="AK64" s="75">
        <f>RTM_IEX!K64</f>
        <v>68.62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1.2636000000000001</v>
      </c>
      <c r="E65">
        <f>GT_NG!S65</f>
        <v>1.6636546062633017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87.765361093395683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2.8883969999999999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6.77</v>
      </c>
      <c r="AB65" s="117">
        <f>-STOA!Q65</f>
        <v>0</v>
      </c>
      <c r="AC65">
        <f t="shared" si="0"/>
        <v>1.4870329117569989</v>
      </c>
      <c r="AD65">
        <f t="shared" si="1"/>
        <v>167.49397978790196</v>
      </c>
      <c r="AE65">
        <f>'IDT-1'!E65</f>
        <v>0</v>
      </c>
      <c r="AF65" s="26"/>
      <c r="AG65">
        <f t="shared" si="2"/>
        <v>167.49397978790196</v>
      </c>
      <c r="AI65" s="75">
        <f>PXIL!K65</f>
        <v>0</v>
      </c>
      <c r="AJ65" s="75">
        <f>PXIL!Q65</f>
        <v>0</v>
      </c>
      <c r="AK65" s="75">
        <f>RTM_IEX!K65</f>
        <v>68.62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1.2636000000000001</v>
      </c>
      <c r="E66">
        <f>GT_NG!S66</f>
        <v>1.6636546062633017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87.805361093395675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2.8883969999999999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6.77</v>
      </c>
      <c r="AB66" s="117">
        <f>-STOA!Q66</f>
        <v>0</v>
      </c>
      <c r="AC66">
        <f t="shared" si="0"/>
        <v>1.419360911756999</v>
      </c>
      <c r="AD66">
        <f t="shared" si="1"/>
        <v>159.87165178790195</v>
      </c>
      <c r="AE66">
        <f>'IDT-1'!E66</f>
        <v>0</v>
      </c>
      <c r="AF66" s="26"/>
      <c r="AG66">
        <f t="shared" si="2"/>
        <v>159.87165178790195</v>
      </c>
      <c r="AI66" s="75">
        <f>PXIL!K66</f>
        <v>0</v>
      </c>
      <c r="AJ66" s="75">
        <f>PXIL!Q66</f>
        <v>0</v>
      </c>
      <c r="AK66" s="75">
        <f>RTM_IEX!K66</f>
        <v>60.89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1.2636000000000001</v>
      </c>
      <c r="E67">
        <f>GT_NG!S67</f>
        <v>1.6636546062633017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87.766578729849186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2.8883969999999999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6.77</v>
      </c>
      <c r="AB67" s="117">
        <f>-STOA!Q67</f>
        <v>0</v>
      </c>
      <c r="AC67">
        <f t="shared" si="0"/>
        <v>1.4190196269577899</v>
      </c>
      <c r="AD67">
        <f t="shared" si="1"/>
        <v>159.83321070915468</v>
      </c>
      <c r="AE67">
        <f>'IDT-1'!E67</f>
        <v>0</v>
      </c>
      <c r="AF67" s="26"/>
      <c r="AG67">
        <f t="shared" si="2"/>
        <v>159.83321070915468</v>
      </c>
      <c r="AI67" s="75">
        <f>PXIL!K67</f>
        <v>0</v>
      </c>
      <c r="AJ67" s="75">
        <f>PXIL!Q67</f>
        <v>0</v>
      </c>
      <c r="AK67" s="75">
        <f>RTM_IEX!K67</f>
        <v>60.89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1.2636000000000001</v>
      </c>
      <c r="E68">
        <f>GT_NG!S68</f>
        <v>1.6636546062633017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88.693105098065359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2.8883969999999999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6.77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1.4526930589980922</v>
      </c>
      <c r="AD68">
        <f t="shared" ref="AD68:AD98" si="4">SUM(B68:AB68,AI68:AR68)-AC68</f>
        <v>163.62606364533056</v>
      </c>
      <c r="AE68">
        <f>'IDT-1'!E68</f>
        <v>0</v>
      </c>
      <c r="AF68" s="26"/>
      <c r="AG68">
        <f t="shared" ref="AG68:AG98" si="5">SUM(AD68:AF68)+AT68</f>
        <v>163.62606364533056</v>
      </c>
      <c r="AI68" s="75">
        <f>PXIL!K68</f>
        <v>0</v>
      </c>
      <c r="AJ68" s="75">
        <f>PXIL!Q68</f>
        <v>0</v>
      </c>
      <c r="AK68" s="75">
        <f>RTM_IEX!K68</f>
        <v>63.79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1.2636000000000001</v>
      </c>
      <c r="E69">
        <f>GT_NG!S69</f>
        <v>1.6636546062633017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89.221868376603425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2.8883969999999999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6.77</v>
      </c>
      <c r="AB69" s="117">
        <f>-STOA!Q69</f>
        <v>0</v>
      </c>
      <c r="AC69">
        <f t="shared" si="3"/>
        <v>1.4998501758492271</v>
      </c>
      <c r="AD69">
        <f t="shared" si="4"/>
        <v>168.9376698070175</v>
      </c>
      <c r="AE69">
        <f>'IDT-1'!E69</f>
        <v>0</v>
      </c>
      <c r="AF69" s="26"/>
      <c r="AG69">
        <f t="shared" si="5"/>
        <v>168.9376698070175</v>
      </c>
      <c r="AI69" s="75">
        <f>PXIL!K69</f>
        <v>0</v>
      </c>
      <c r="AJ69" s="75">
        <f>PXIL!Q69</f>
        <v>0</v>
      </c>
      <c r="AK69" s="75">
        <f>RTM_IEX!K69</f>
        <v>68.62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1.2636000000000001</v>
      </c>
      <c r="E70">
        <f>GT_NG!S70</f>
        <v>1.6636546062633017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89.465994781958429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2.8883969999999999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6.77</v>
      </c>
      <c r="AB70" s="117">
        <f>-STOA!Q70</f>
        <v>0</v>
      </c>
      <c r="AC70">
        <f t="shared" si="3"/>
        <v>1.4849264882163511</v>
      </c>
      <c r="AD70">
        <f t="shared" si="4"/>
        <v>167.25671990000538</v>
      </c>
      <c r="AE70">
        <f>'IDT-1'!E70</f>
        <v>0</v>
      </c>
      <c r="AF70" s="26"/>
      <c r="AG70">
        <f t="shared" si="5"/>
        <v>167.25671990000538</v>
      </c>
      <c r="AI70" s="75">
        <f>PXIL!K70</f>
        <v>0</v>
      </c>
      <c r="AJ70" s="75">
        <f>PXIL!Q70</f>
        <v>0</v>
      </c>
      <c r="AK70" s="75">
        <f>RTM_IEX!K70</f>
        <v>66.680000000000007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1.2636000000000001</v>
      </c>
      <c r="E71">
        <f>GT_NG!S71</f>
        <v>1.5628698979591837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89.402199371284865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2.8883969999999999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6.77</v>
      </c>
      <c r="AB71" s="117">
        <f>-STOA!Q71</f>
        <v>0</v>
      </c>
      <c r="AC71">
        <f t="shared" si="3"/>
        <v>1.4665821831693475</v>
      </c>
      <c r="AD71">
        <f t="shared" si="4"/>
        <v>165.19048408607469</v>
      </c>
      <c r="AE71">
        <f>'IDT-1'!E71</f>
        <v>0</v>
      </c>
      <c r="AF71" s="26"/>
      <c r="AG71">
        <f t="shared" si="5"/>
        <v>165.19048408607469</v>
      </c>
      <c r="AI71" s="75">
        <f>PXIL!K71</f>
        <v>0</v>
      </c>
      <c r="AJ71" s="75">
        <f>PXIL!Q71</f>
        <v>0</v>
      </c>
      <c r="AK71" s="75">
        <f>RTM_IEX!K71</f>
        <v>64.760000000000005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1.2636000000000001</v>
      </c>
      <c r="E72">
        <f>GT_NG!S72</f>
        <v>1.5628698979591837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89.402199371284865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2.8883969999999999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6.77</v>
      </c>
      <c r="AB72" s="117">
        <f>-STOA!Q72</f>
        <v>0</v>
      </c>
      <c r="AC72">
        <f t="shared" si="3"/>
        <v>1.4750301831693475</v>
      </c>
      <c r="AD72">
        <f t="shared" si="4"/>
        <v>166.14203608607471</v>
      </c>
      <c r="AE72">
        <f>'IDT-1'!E72</f>
        <v>0</v>
      </c>
      <c r="AF72" s="26"/>
      <c r="AG72">
        <f t="shared" si="5"/>
        <v>166.14203608607471</v>
      </c>
      <c r="AI72" s="75">
        <f>PXIL!K72</f>
        <v>0</v>
      </c>
      <c r="AJ72" s="75">
        <f>PXIL!Q72</f>
        <v>0</v>
      </c>
      <c r="AK72" s="75">
        <f>RTM_IEX!K72</f>
        <v>65.72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1.2636000000000001</v>
      </c>
      <c r="E73">
        <f>GT_NG!S73</f>
        <v>1.5628698979591837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89.342689589367666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2.8883969999999999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6.77</v>
      </c>
      <c r="AB73" s="117">
        <f>-STOA!Q73</f>
        <v>0</v>
      </c>
      <c r="AC73">
        <f t="shared" si="3"/>
        <v>1.4490744970884761</v>
      </c>
      <c r="AD73">
        <f t="shared" si="4"/>
        <v>163.21848199023836</v>
      </c>
      <c r="AE73">
        <f>'IDT-1'!E73</f>
        <v>0</v>
      </c>
      <c r="AF73" s="26"/>
      <c r="AG73">
        <f t="shared" si="5"/>
        <v>163.21848199023836</v>
      </c>
      <c r="AI73" s="75">
        <f>PXIL!K73</f>
        <v>0</v>
      </c>
      <c r="AJ73" s="75">
        <f>PXIL!Q73</f>
        <v>0</v>
      </c>
      <c r="AK73" s="75">
        <f>RTM_IEX!K73</f>
        <v>62.83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1.2636000000000001</v>
      </c>
      <c r="E74">
        <f>GT_NG!S74</f>
        <v>1.5628698979591837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91.668575219104753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2.8883969999999999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6.77</v>
      </c>
      <c r="AB74" s="117">
        <f>-STOA!Q74</f>
        <v>0</v>
      </c>
      <c r="AC74">
        <f t="shared" si="3"/>
        <v>1.4524702906301625</v>
      </c>
      <c r="AD74">
        <f t="shared" si="4"/>
        <v>163.60097182643375</v>
      </c>
      <c r="AE74">
        <f>'IDT-1'!E74</f>
        <v>0</v>
      </c>
      <c r="AF74" s="26"/>
      <c r="AG74">
        <f t="shared" si="5"/>
        <v>163.60097182643375</v>
      </c>
      <c r="AI74" s="75">
        <f>PXIL!K74</f>
        <v>0</v>
      </c>
      <c r="AJ74" s="75">
        <f>PXIL!Q74</f>
        <v>0</v>
      </c>
      <c r="AK74" s="75">
        <f>RTM_IEX!K74</f>
        <v>60.89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1.2636000000000001</v>
      </c>
      <c r="E75">
        <f>GT_NG!S75</f>
        <v>1.577984693877551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92.609727744421008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2.8883969999999999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6.77</v>
      </c>
      <c r="AB75" s="117">
        <f>-STOA!Q75</f>
        <v>0</v>
      </c>
      <c r="AC75">
        <f t="shared" si="3"/>
        <v>1.4268294430570274</v>
      </c>
      <c r="AD75">
        <f t="shared" si="4"/>
        <v>160.71287999524154</v>
      </c>
      <c r="AE75">
        <f>'IDT-1'!E75</f>
        <v>0</v>
      </c>
      <c r="AF75" s="26"/>
      <c r="AG75">
        <f t="shared" si="5"/>
        <v>160.71287999524154</v>
      </c>
      <c r="AI75" s="75">
        <f>PXIL!K75</f>
        <v>0</v>
      </c>
      <c r="AJ75" s="75">
        <f>PXIL!Q75</f>
        <v>0</v>
      </c>
      <c r="AK75" s="75">
        <f>RTM_IEX!K75</f>
        <v>57.02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1.2636000000000001</v>
      </c>
      <c r="E76">
        <f>GT_NG!S76</f>
        <v>1.6789784128914564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95.990767908805111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2.8883969999999999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6.77</v>
      </c>
      <c r="AB76" s="117">
        <f>-STOA!Q76</f>
        <v>0</v>
      </c>
      <c r="AC76">
        <f t="shared" si="3"/>
        <v>1.4404873412309298</v>
      </c>
      <c r="AD76">
        <f t="shared" si="4"/>
        <v>162.25125598046563</v>
      </c>
      <c r="AE76">
        <f>'IDT-1'!E76</f>
        <v>0</v>
      </c>
      <c r="AF76" s="26"/>
      <c r="AG76">
        <f t="shared" si="5"/>
        <v>162.25125598046563</v>
      </c>
      <c r="AI76" s="75">
        <f>PXIL!K76</f>
        <v>0</v>
      </c>
      <c r="AJ76" s="75">
        <f>PXIL!Q76</f>
        <v>0</v>
      </c>
      <c r="AK76" s="75">
        <f>RTM_IEX!K76</f>
        <v>55.09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1.2636000000000001</v>
      </c>
      <c r="E77">
        <f>GT_NG!S77</f>
        <v>1.6789784128914564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99.403812600528127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2.8883969999999999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6.77</v>
      </c>
      <c r="AB77" s="117">
        <f>-STOA!Q77</f>
        <v>0</v>
      </c>
      <c r="AC77">
        <f t="shared" si="3"/>
        <v>1.3174901345180925</v>
      </c>
      <c r="AD77">
        <f t="shared" si="4"/>
        <v>148.3972978789015</v>
      </c>
      <c r="AE77">
        <f>'IDT-1'!E77</f>
        <v>0</v>
      </c>
      <c r="AF77" s="26"/>
      <c r="AG77">
        <f t="shared" si="5"/>
        <v>148.3972978789015</v>
      </c>
      <c r="AI77" s="75">
        <f>PXIL!K77</f>
        <v>0</v>
      </c>
      <c r="AJ77" s="75">
        <f>PXIL!Q77</f>
        <v>0</v>
      </c>
      <c r="AK77" s="75">
        <f>RTM_IEX!K77</f>
        <v>37.700000000000003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1.2636000000000001</v>
      </c>
      <c r="E78">
        <f>GT_NG!S78</f>
        <v>1.6789784128914564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103.97769395854836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2.8883969999999999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6.77</v>
      </c>
      <c r="AB78" s="117">
        <f>-STOA!Q78</f>
        <v>0</v>
      </c>
      <c r="AC78">
        <f t="shared" si="3"/>
        <v>1.3322202904686704</v>
      </c>
      <c r="AD78">
        <f t="shared" si="4"/>
        <v>150.05644908097111</v>
      </c>
      <c r="AE78">
        <f>'IDT-1'!E78</f>
        <v>0</v>
      </c>
      <c r="AF78" s="26"/>
      <c r="AG78">
        <f t="shared" si="5"/>
        <v>150.05644908097111</v>
      </c>
      <c r="AI78" s="75">
        <f>PXIL!K78</f>
        <v>0</v>
      </c>
      <c r="AJ78" s="75">
        <f>PXIL!Q78</f>
        <v>0</v>
      </c>
      <c r="AK78" s="75">
        <f>RTM_IEX!K78</f>
        <v>34.799999999999997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1.2636000000000001</v>
      </c>
      <c r="E79">
        <f>GT_NG!S79</f>
        <v>1.6789784128914564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104.18043102679319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2.8883969999999999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6.77</v>
      </c>
      <c r="AB79" s="117">
        <f>-STOA!Q79</f>
        <v>0</v>
      </c>
      <c r="AC79">
        <f t="shared" si="3"/>
        <v>1.3091883766692249</v>
      </c>
      <c r="AD79">
        <f t="shared" si="4"/>
        <v>147.4622180630154</v>
      </c>
      <c r="AE79">
        <f>'IDT-1'!E79</f>
        <v>0</v>
      </c>
      <c r="AF79" s="26"/>
      <c r="AG79">
        <f t="shared" si="5"/>
        <v>147.4622180630154</v>
      </c>
      <c r="AI79" s="75">
        <f>PXIL!K79</f>
        <v>0</v>
      </c>
      <c r="AJ79" s="75">
        <f>PXIL!Q79</f>
        <v>0</v>
      </c>
      <c r="AK79" s="75">
        <f>RTM_IEX!K79</f>
        <v>31.98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1.2636000000000001</v>
      </c>
      <c r="E80">
        <f>GT_NG!S80</f>
        <v>1.6789784128914564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104.43153180979319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2.8883969999999999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6.77</v>
      </c>
      <c r="AB80" s="117">
        <f>-STOA!Q80</f>
        <v>0</v>
      </c>
      <c r="AC80">
        <f t="shared" si="3"/>
        <v>1.2431100635596248</v>
      </c>
      <c r="AD80">
        <f t="shared" si="4"/>
        <v>140.01939715912502</v>
      </c>
      <c r="AE80">
        <f>'IDT-1'!E80</f>
        <v>0</v>
      </c>
      <c r="AF80" s="26"/>
      <c r="AG80">
        <f t="shared" si="5"/>
        <v>140.01939715912502</v>
      </c>
      <c r="AI80" s="75">
        <f>PXIL!K80</f>
        <v>0</v>
      </c>
      <c r="AJ80" s="75">
        <f>PXIL!Q80</f>
        <v>0</v>
      </c>
      <c r="AK80" s="75">
        <f>RTM_IEX!K80</f>
        <v>24.22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1.6789784128914564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105.9908095169932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2.8883969999999999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6.77</v>
      </c>
      <c r="AB81" s="117">
        <f>-STOA!Q81</f>
        <v>0</v>
      </c>
      <c r="AC81">
        <f t="shared" si="3"/>
        <v>1.2426637073829849</v>
      </c>
      <c r="AD81">
        <f t="shared" si="4"/>
        <v>139.96912122250166</v>
      </c>
      <c r="AE81">
        <f>'IDT-1'!E81</f>
        <v>0</v>
      </c>
      <c r="AF81" s="26"/>
      <c r="AG81">
        <f t="shared" si="5"/>
        <v>139.96912122250166</v>
      </c>
      <c r="AI81" s="75">
        <f>PXIL!K81</f>
        <v>0</v>
      </c>
      <c r="AJ81" s="75">
        <f>PXIL!Q81</f>
        <v>0</v>
      </c>
      <c r="AK81" s="75">
        <f>RTM_IEX!K81</f>
        <v>22.61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1.6789784128914564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106.01080951699319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2.8883969999999999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6.77</v>
      </c>
      <c r="AB82" s="117">
        <f>-STOA!Q82</f>
        <v>0</v>
      </c>
      <c r="AC82">
        <f t="shared" si="3"/>
        <v>1.2402877073829848</v>
      </c>
      <c r="AD82">
        <f t="shared" si="4"/>
        <v>139.70149722250167</v>
      </c>
      <c r="AE82">
        <f>'IDT-1'!E82</f>
        <v>0</v>
      </c>
      <c r="AF82" s="26"/>
      <c r="AG82">
        <f t="shared" si="5"/>
        <v>139.70149722250167</v>
      </c>
      <c r="AI82" s="75">
        <f>PXIL!K82</f>
        <v>0</v>
      </c>
      <c r="AJ82" s="75">
        <f>PXIL!Q82</f>
        <v>0</v>
      </c>
      <c r="AK82" s="75">
        <f>RTM_IEX!K82</f>
        <v>22.32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1.2636000000000001</v>
      </c>
      <c r="E83">
        <f>GT_NG!S83</f>
        <v>1.6789784128914564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105.95090618454834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2.765673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6.77</v>
      </c>
      <c r="AB83" s="117">
        <f>-STOA!Q83</f>
        <v>0</v>
      </c>
      <c r="AC83">
        <f t="shared" si="3"/>
        <v>1.2363045868574702</v>
      </c>
      <c r="AD83">
        <f t="shared" si="4"/>
        <v>139.25285301058233</v>
      </c>
      <c r="AE83">
        <f>'IDT-1'!E83</f>
        <v>0</v>
      </c>
      <c r="AF83" s="26"/>
      <c r="AG83">
        <f t="shared" si="5"/>
        <v>139.25285301058233</v>
      </c>
      <c r="AI83" s="75">
        <f>PXIL!K83</f>
        <v>0</v>
      </c>
      <c r="AJ83" s="75">
        <f>PXIL!Q83</f>
        <v>0</v>
      </c>
      <c r="AK83" s="75">
        <f>RTM_IEX!K83</f>
        <v>22.05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1.2636000000000001</v>
      </c>
      <c r="E84">
        <f>GT_NG!S84</f>
        <v>1.6789784128914564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106.14090618454837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2.7043110000000001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6.77</v>
      </c>
      <c r="AB84" s="117">
        <f>-STOA!Q84</f>
        <v>0</v>
      </c>
      <c r="AC84">
        <f t="shared" si="3"/>
        <v>1.2586446012574706</v>
      </c>
      <c r="AD84">
        <f t="shared" si="4"/>
        <v>141.76915099618236</v>
      </c>
      <c r="AE84">
        <f>'IDT-1'!E84</f>
        <v>0</v>
      </c>
      <c r="AF84" s="26"/>
      <c r="AG84">
        <f t="shared" si="5"/>
        <v>141.76915099618236</v>
      </c>
      <c r="AI84" s="75">
        <f>PXIL!K84</f>
        <v>0</v>
      </c>
      <c r="AJ84" s="75">
        <f>PXIL!Q84</f>
        <v>0</v>
      </c>
      <c r="AK84" s="75">
        <f>RTM_IEX!K84</f>
        <v>24.46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1.2636000000000001</v>
      </c>
      <c r="E85">
        <f>GT_NG!S85</f>
        <v>1.7294858841010401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105.36216261727816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2.7043110000000001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6.77</v>
      </c>
      <c r="AB85" s="117">
        <f>-STOA!Q85</f>
        <v>0</v>
      </c>
      <c r="AC85">
        <f t="shared" si="3"/>
        <v>1.337156123612137</v>
      </c>
      <c r="AD85">
        <f t="shared" si="4"/>
        <v>150.61240337776707</v>
      </c>
      <c r="AE85">
        <f>'IDT-1'!E85</f>
        <v>0</v>
      </c>
      <c r="AF85" s="26"/>
      <c r="AG85">
        <f t="shared" si="5"/>
        <v>150.61240337776707</v>
      </c>
      <c r="AI85" s="75">
        <f>PXIL!K85</f>
        <v>0</v>
      </c>
      <c r="AJ85" s="75">
        <f>PXIL!Q85</f>
        <v>0</v>
      </c>
      <c r="AK85" s="75">
        <f>RTM_IEX!K85</f>
        <v>34.11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1.2636000000000001</v>
      </c>
      <c r="E86">
        <f>GT_NG!S86</f>
        <v>1.7294858841010401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104.02724816351376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2.7043110000000001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6.77</v>
      </c>
      <c r="AB86" s="117">
        <f>-STOA!Q86</f>
        <v>0</v>
      </c>
      <c r="AC86">
        <f t="shared" si="3"/>
        <v>1.3322728764190104</v>
      </c>
      <c r="AD86">
        <f t="shared" si="4"/>
        <v>150.06237217119579</v>
      </c>
      <c r="AE86">
        <f>'IDT-1'!E86</f>
        <v>0</v>
      </c>
      <c r="AF86" s="26"/>
      <c r="AG86">
        <f t="shared" si="5"/>
        <v>150.06237217119579</v>
      </c>
      <c r="AI86" s="75">
        <f>PXIL!K86</f>
        <v>0</v>
      </c>
      <c r="AJ86" s="75">
        <f>PXIL!Q86</f>
        <v>0</v>
      </c>
      <c r="AK86" s="75">
        <f>RTM_IEX!K86</f>
        <v>34.89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1.2636000000000001</v>
      </c>
      <c r="E87">
        <f>GT_NG!S87</f>
        <v>1.7294858841010401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102.54085611389397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2.7043110000000001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6.77</v>
      </c>
      <c r="AB87" s="117">
        <f>-STOA!Q87</f>
        <v>0</v>
      </c>
      <c r="AC87">
        <f t="shared" si="3"/>
        <v>1.3224486263823563</v>
      </c>
      <c r="AD87">
        <f t="shared" si="4"/>
        <v>148.95580437161263</v>
      </c>
      <c r="AE87">
        <f>'IDT-1'!E87</f>
        <v>0</v>
      </c>
      <c r="AF87" s="26"/>
      <c r="AG87">
        <f t="shared" si="5"/>
        <v>148.95580437161263</v>
      </c>
      <c r="AI87" s="75">
        <f>PXIL!K87</f>
        <v>0</v>
      </c>
      <c r="AJ87" s="75">
        <f>PXIL!Q87</f>
        <v>0</v>
      </c>
      <c r="AK87" s="75">
        <f>RTM_IEX!K87</f>
        <v>35.26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1.2636000000000001</v>
      </c>
      <c r="E88">
        <f>GT_NG!S88</f>
        <v>1.779471810089021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102.08907237426396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2.7043110000000001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6.77</v>
      </c>
      <c r="AB88" s="117">
        <f>-STOA!Q88</f>
        <v>0</v>
      </c>
      <c r="AC88">
        <f t="shared" si="3"/>
        <v>1.3172408056223064</v>
      </c>
      <c r="AD88">
        <f t="shared" si="4"/>
        <v>148.36921437873067</v>
      </c>
      <c r="AE88">
        <f>'IDT-1'!E88</f>
        <v>0</v>
      </c>
      <c r="AF88" s="26"/>
      <c r="AG88">
        <f t="shared" si="5"/>
        <v>148.36921437873067</v>
      </c>
      <c r="AI88" s="75">
        <f>PXIL!K88</f>
        <v>0</v>
      </c>
      <c r="AJ88" s="75">
        <f>PXIL!Q88</f>
        <v>0</v>
      </c>
      <c r="AK88" s="75">
        <f>RTM_IEX!K88</f>
        <v>35.07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1.2636000000000001</v>
      </c>
      <c r="E89">
        <f>GT_NG!S89</f>
        <v>1.779471810089021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101.02655866871214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2.7043110000000001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6.77</v>
      </c>
      <c r="AB89" s="117">
        <f>-STOA!Q89</f>
        <v>0</v>
      </c>
      <c r="AC89">
        <f t="shared" si="3"/>
        <v>1.3479306850134503</v>
      </c>
      <c r="AD89">
        <f t="shared" si="4"/>
        <v>151.82601079378773</v>
      </c>
      <c r="AE89">
        <f>'IDT-1'!E89</f>
        <v>0</v>
      </c>
      <c r="AF89" s="26"/>
      <c r="AG89">
        <f t="shared" si="5"/>
        <v>151.82601079378773</v>
      </c>
      <c r="AI89" s="75">
        <f>PXIL!K89</f>
        <v>0</v>
      </c>
      <c r="AJ89" s="75">
        <f>PXIL!Q89</f>
        <v>0</v>
      </c>
      <c r="AK89" s="75">
        <f>RTM_IEX!K89</f>
        <v>39.619999999999997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1.2636000000000001</v>
      </c>
      <c r="E90">
        <f>GT_NG!S90</f>
        <v>1.779471810089021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100.72505583337828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2.7043110000000001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6.77</v>
      </c>
      <c r="AB90" s="117">
        <f>-STOA!Q90</f>
        <v>0</v>
      </c>
      <c r="AC90">
        <f t="shared" si="3"/>
        <v>1.3368294600625124</v>
      </c>
      <c r="AD90">
        <f t="shared" si="4"/>
        <v>150.57560918340477</v>
      </c>
      <c r="AE90">
        <f>'IDT-1'!E90</f>
        <v>0</v>
      </c>
      <c r="AF90" s="26"/>
      <c r="AG90">
        <f t="shared" si="5"/>
        <v>150.57560918340477</v>
      </c>
      <c r="AI90" s="75">
        <f>PXIL!K90</f>
        <v>0</v>
      </c>
      <c r="AJ90" s="75">
        <f>PXIL!Q90</f>
        <v>0</v>
      </c>
      <c r="AK90" s="75">
        <f>RTM_IEX!K90</f>
        <v>38.659999999999997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1.2636000000000001</v>
      </c>
      <c r="E91">
        <f>GT_NG!S91</f>
        <v>1.779471810089021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100.94914397971182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2.7043110000000001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6.77</v>
      </c>
      <c r="AB91" s="117">
        <f>-STOA!Q91</f>
        <v>0</v>
      </c>
      <c r="AC91">
        <f t="shared" si="3"/>
        <v>1.3473374357502474</v>
      </c>
      <c r="AD91">
        <f t="shared" si="4"/>
        <v>151.75918935405062</v>
      </c>
      <c r="AE91">
        <f>'IDT-1'!E91</f>
        <v>0</v>
      </c>
      <c r="AF91" s="26"/>
      <c r="AG91">
        <f t="shared" si="5"/>
        <v>151.75918935405062</v>
      </c>
      <c r="AI91" s="75">
        <f>PXIL!K91</f>
        <v>0</v>
      </c>
      <c r="AJ91" s="75">
        <f>PXIL!Q91</f>
        <v>0</v>
      </c>
      <c r="AK91" s="75">
        <f>RTM_IEX!K91</f>
        <v>39.630000000000003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1.2636000000000001</v>
      </c>
      <c r="E92">
        <f>GT_NG!S92</f>
        <v>1.779471810089021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100.96914397971182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2.7043110000000001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6.77</v>
      </c>
      <c r="AB92" s="117">
        <f>-STOA!Q92</f>
        <v>0</v>
      </c>
      <c r="AC92">
        <f t="shared" si="3"/>
        <v>1.3474254357502475</v>
      </c>
      <c r="AD92">
        <f t="shared" si="4"/>
        <v>151.7691013540506</v>
      </c>
      <c r="AE92">
        <f>'IDT-1'!E92</f>
        <v>0</v>
      </c>
      <c r="AF92" s="26"/>
      <c r="AG92">
        <f t="shared" si="5"/>
        <v>151.7691013540506</v>
      </c>
      <c r="AI92" s="75">
        <f>PXIL!K92</f>
        <v>0</v>
      </c>
      <c r="AJ92" s="75">
        <f>PXIL!Q92</f>
        <v>0</v>
      </c>
      <c r="AK92" s="75">
        <f>RTM_IEX!K92</f>
        <v>39.619999999999997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1.2636000000000001</v>
      </c>
      <c r="E93">
        <f>GT_NG!S93</f>
        <v>1.779471810089021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101.01747497971182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2.7043110000000001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6.77</v>
      </c>
      <c r="AB93" s="117">
        <f>-STOA!Q93</f>
        <v>0</v>
      </c>
      <c r="AC93">
        <f t="shared" si="3"/>
        <v>1.3345627485502476</v>
      </c>
      <c r="AD93">
        <f t="shared" si="4"/>
        <v>150.3202950412506</v>
      </c>
      <c r="AE93">
        <f>'IDT-1'!E93</f>
        <v>0</v>
      </c>
      <c r="AF93" s="26"/>
      <c r="AG93">
        <f t="shared" si="5"/>
        <v>150.3202950412506</v>
      </c>
      <c r="AI93" s="75">
        <f>PXIL!K93</f>
        <v>0</v>
      </c>
      <c r="AJ93" s="75">
        <f>PXIL!Q93</f>
        <v>0</v>
      </c>
      <c r="AK93" s="75">
        <f>RTM_IEX!K93</f>
        <v>38.11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1.2636000000000001</v>
      </c>
      <c r="E94">
        <f>GT_NG!S94</f>
        <v>1.779471810089021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100.98854397971182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2.7043110000000001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6.77</v>
      </c>
      <c r="AB94" s="117">
        <f>-STOA!Q94</f>
        <v>0</v>
      </c>
      <c r="AC94">
        <f t="shared" si="3"/>
        <v>1.3220761557502476</v>
      </c>
      <c r="AD94">
        <f t="shared" si="4"/>
        <v>148.91385063405059</v>
      </c>
      <c r="AE94">
        <f>'IDT-1'!E94</f>
        <v>0</v>
      </c>
      <c r="AF94" s="26"/>
      <c r="AG94">
        <f t="shared" si="5"/>
        <v>148.91385063405059</v>
      </c>
      <c r="AI94" s="75">
        <f>PXIL!K94</f>
        <v>0</v>
      </c>
      <c r="AJ94" s="75">
        <f>PXIL!Q94</f>
        <v>0</v>
      </c>
      <c r="AK94" s="75">
        <f>RTM_IEX!K94</f>
        <v>36.72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1.779471810089021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99.729084840850774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2.7043110000000001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6.77</v>
      </c>
      <c r="AB95" s="117">
        <f>-STOA!Q95</f>
        <v>0</v>
      </c>
      <c r="AC95">
        <f t="shared" si="3"/>
        <v>1.3109929153282702</v>
      </c>
      <c r="AD95">
        <f t="shared" si="4"/>
        <v>147.66547473561155</v>
      </c>
      <c r="AE95">
        <f>'IDT-1'!E95</f>
        <v>0</v>
      </c>
      <c r="AF95" s="26"/>
      <c r="AG95">
        <f t="shared" si="5"/>
        <v>147.66547473561155</v>
      </c>
      <c r="AI95" s="75">
        <f>PXIL!K95</f>
        <v>0</v>
      </c>
      <c r="AJ95" s="75">
        <f>PXIL!Q95</f>
        <v>0</v>
      </c>
      <c r="AK95" s="75">
        <f>RTM_IEX!K95</f>
        <v>36.72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1.779471810089021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98.777672342848916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2.7043110000000001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6.77</v>
      </c>
      <c r="AB96" s="117">
        <f>-STOA!Q96</f>
        <v>0</v>
      </c>
      <c r="AC96">
        <f t="shared" si="3"/>
        <v>1.3026204853458541</v>
      </c>
      <c r="AD96">
        <f t="shared" si="4"/>
        <v>146.7224346675921</v>
      </c>
      <c r="AE96">
        <f>'IDT-1'!E96</f>
        <v>0</v>
      </c>
      <c r="AF96" s="26"/>
      <c r="AG96">
        <f t="shared" si="5"/>
        <v>146.7224346675921</v>
      </c>
      <c r="AI96" s="75">
        <f>PXIL!K96</f>
        <v>0</v>
      </c>
      <c r="AJ96" s="75">
        <f>PXIL!Q96</f>
        <v>0</v>
      </c>
      <c r="AK96" s="75">
        <f>RTM_IEX!K96</f>
        <v>36.72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1.779471810089021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97.560822466511667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2.7043110000000001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69.59</v>
      </c>
      <c r="AB97" s="117">
        <f>-STOA!Q97</f>
        <v>0</v>
      </c>
      <c r="AC97">
        <f t="shared" si="3"/>
        <v>1.8132242064340862</v>
      </c>
      <c r="AD97">
        <f t="shared" si="4"/>
        <v>204.23498107016661</v>
      </c>
      <c r="AE97">
        <f>'IDT-1'!E97</f>
        <v>0</v>
      </c>
      <c r="AF97" s="26"/>
      <c r="AG97">
        <f t="shared" si="5"/>
        <v>204.23498107016661</v>
      </c>
      <c r="AI97" s="75">
        <f>PXIL!K97</f>
        <v>0</v>
      </c>
      <c r="AJ97" s="75">
        <f>PXIL!Q97</f>
        <v>0</v>
      </c>
      <c r="AK97" s="75">
        <f>RTM_IEX!K97</f>
        <v>33.14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1.779471810089021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95.824309752469077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2.7043110000000001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69.59</v>
      </c>
      <c r="AB98" s="117">
        <f>-STOA!Q98</f>
        <v>0</v>
      </c>
      <c r="AC98">
        <f t="shared" si="3"/>
        <v>1.7999668945505114</v>
      </c>
      <c r="AD98">
        <f t="shared" si="4"/>
        <v>202.7417256680076</v>
      </c>
      <c r="AE98">
        <f>'IDT-1'!E98</f>
        <v>0</v>
      </c>
      <c r="AF98" s="26"/>
      <c r="AG98">
        <f t="shared" si="5"/>
        <v>202.7417256680076</v>
      </c>
      <c r="AI98" s="75">
        <f>PXIL!K98</f>
        <v>0</v>
      </c>
      <c r="AJ98" s="75">
        <f>PXIL!Q98</f>
        <v>0</v>
      </c>
      <c r="AK98" s="75">
        <f>RTM_IEX!K98</f>
        <v>33.369999999999997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4.262394013407729E-2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2.197274168889912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6.4825665749999956E-2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0.72785999999999984</v>
      </c>
      <c r="AB99" s="117">
        <f t="shared" si="6"/>
        <v>0</v>
      </c>
      <c r="AC99">
        <f t="shared" si="6"/>
        <v>3.6944374914927962E-2</v>
      </c>
      <c r="AD99">
        <f t="shared" si="6"/>
        <v>3.2637132998590608</v>
      </c>
      <c r="AE99">
        <f t="shared" si="6"/>
        <v>0</v>
      </c>
      <c r="AG99">
        <f t="shared" si="6"/>
        <v>3.2637132998590608</v>
      </c>
      <c r="AI99">
        <f t="shared" si="6"/>
        <v>0</v>
      </c>
      <c r="AJ99">
        <f t="shared" si="6"/>
        <v>0</v>
      </c>
      <c r="AK99">
        <f t="shared" si="6"/>
        <v>0.68430749999999996</v>
      </c>
      <c r="AL99">
        <f t="shared" si="6"/>
        <v>-0.44680000000000025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236</v>
      </c>
      <c r="C1" s="31">
        <v>45051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21">
        <v>45057.438055555554</v>
      </c>
    </row>
    <row r="2" spans="1:18">
      <c r="A2" s="31">
        <v>45051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45051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8.5008E-2</v>
      </c>
      <c r="AD3">
        <f>SUM(B3:AB3,AI3:AR3)-AC3</f>
        <v>9.5749919999999999</v>
      </c>
      <c r="AE3">
        <f>'IDT-1'!D3</f>
        <v>0</v>
      </c>
      <c r="AF3" s="26"/>
      <c r="AG3">
        <f>SUM(AD3:AF3)</f>
        <v>9.5749919999999999</v>
      </c>
      <c r="AI3" s="75">
        <f>PXIL!L3</f>
        <v>0</v>
      </c>
      <c r="AJ3" s="75">
        <f>PXIL!R3</f>
        <v>0</v>
      </c>
      <c r="AK3" s="75">
        <f>RTM_IEX!L3</f>
        <v>9.66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8.5008E-2</v>
      </c>
      <c r="AD4">
        <f t="shared" ref="AD4:AD67" si="1">SUM(B4:AB4,AI4:AR4)-AC4</f>
        <v>9.5749919999999999</v>
      </c>
      <c r="AE4">
        <f>'IDT-1'!D4</f>
        <v>0</v>
      </c>
      <c r="AF4" s="26"/>
      <c r="AG4">
        <f t="shared" ref="AG4:AG67" si="2">SUM(AD4:AF4)</f>
        <v>9.5749919999999999</v>
      </c>
      <c r="AI4" s="75">
        <f>PXIL!L4</f>
        <v>0</v>
      </c>
      <c r="AJ4" s="75">
        <f>PXIL!R4</f>
        <v>0</v>
      </c>
      <c r="AK4" s="75">
        <f>RTM_IEX!L4</f>
        <v>9.66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8.3336000000000007E-2</v>
      </c>
      <c r="AD5">
        <f t="shared" si="1"/>
        <v>9.3866640000000015</v>
      </c>
      <c r="AE5">
        <f>'IDT-1'!D5</f>
        <v>0</v>
      </c>
      <c r="AF5" s="26"/>
      <c r="AG5">
        <f t="shared" si="2"/>
        <v>9.3866640000000015</v>
      </c>
      <c r="AI5" s="75">
        <f>PXIL!L5</f>
        <v>0</v>
      </c>
      <c r="AJ5" s="75">
        <f>PXIL!R5</f>
        <v>0</v>
      </c>
      <c r="AK5" s="75">
        <f>RTM_IEX!L5</f>
        <v>9.4700000000000006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8.3336000000000007E-2</v>
      </c>
      <c r="AD6">
        <f t="shared" si="1"/>
        <v>9.3866640000000015</v>
      </c>
      <c r="AE6">
        <f>'IDT-1'!D6</f>
        <v>0</v>
      </c>
      <c r="AF6" s="26"/>
      <c r="AG6">
        <f t="shared" si="2"/>
        <v>9.3866640000000015</v>
      </c>
      <c r="AI6" s="75">
        <f>PXIL!L6</f>
        <v>0</v>
      </c>
      <c r="AJ6" s="75">
        <f>PXIL!R6</f>
        <v>0</v>
      </c>
      <c r="AK6" s="75">
        <f>RTM_IEX!L6</f>
        <v>9.4700000000000006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8.1664E-2</v>
      </c>
      <c r="AD7">
        <f t="shared" si="1"/>
        <v>9.1983359999999994</v>
      </c>
      <c r="AE7">
        <f>'IDT-1'!D7</f>
        <v>0</v>
      </c>
      <c r="AF7" s="26"/>
      <c r="AG7">
        <f t="shared" si="2"/>
        <v>9.1983359999999994</v>
      </c>
      <c r="AI7" s="75">
        <f>PXIL!L7</f>
        <v>0</v>
      </c>
      <c r="AJ7" s="75">
        <f>PXIL!R7</f>
        <v>0</v>
      </c>
      <c r="AK7" s="75">
        <f>RTM_IEX!L7</f>
        <v>9.2799999999999994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8.1664E-2</v>
      </c>
      <c r="AD8">
        <f t="shared" si="1"/>
        <v>9.1983359999999994</v>
      </c>
      <c r="AE8">
        <f>'IDT-1'!D8</f>
        <v>0</v>
      </c>
      <c r="AF8" s="26"/>
      <c r="AG8">
        <f t="shared" si="2"/>
        <v>9.1983359999999994</v>
      </c>
      <c r="AI8" s="75">
        <f>PXIL!L8</f>
        <v>0</v>
      </c>
      <c r="AJ8" s="75">
        <f>PXIL!R8</f>
        <v>0</v>
      </c>
      <c r="AK8" s="75">
        <f>RTM_IEX!L8</f>
        <v>9.2799999999999994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8.1664E-2</v>
      </c>
      <c r="AD9">
        <f t="shared" si="1"/>
        <v>9.1983359999999994</v>
      </c>
      <c r="AE9">
        <f>'IDT-1'!D9</f>
        <v>0</v>
      </c>
      <c r="AF9" s="26"/>
      <c r="AG9">
        <f t="shared" si="2"/>
        <v>9.1983359999999994</v>
      </c>
      <c r="AI9" s="75">
        <f>PXIL!L9</f>
        <v>0</v>
      </c>
      <c r="AJ9" s="75">
        <f>PXIL!R9</f>
        <v>0</v>
      </c>
      <c r="AK9" s="75">
        <f>RTM_IEX!L9</f>
        <v>9.2799999999999994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8.1664E-2</v>
      </c>
      <c r="AD10">
        <f t="shared" si="1"/>
        <v>9.1983359999999994</v>
      </c>
      <c r="AE10">
        <f>'IDT-1'!D10</f>
        <v>0</v>
      </c>
      <c r="AF10" s="26"/>
      <c r="AG10">
        <f t="shared" si="2"/>
        <v>9.1983359999999994</v>
      </c>
      <c r="AI10" s="75">
        <f>PXIL!L10</f>
        <v>0</v>
      </c>
      <c r="AJ10" s="75">
        <f>PXIL!R10</f>
        <v>0</v>
      </c>
      <c r="AK10" s="75">
        <f>RTM_IEX!L10</f>
        <v>9.2799999999999994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8.1664E-2</v>
      </c>
      <c r="AD11">
        <f t="shared" si="1"/>
        <v>9.1983359999999994</v>
      </c>
      <c r="AE11">
        <f>'IDT-1'!D11</f>
        <v>0</v>
      </c>
      <c r="AF11" s="26"/>
      <c r="AG11">
        <f t="shared" si="2"/>
        <v>9.1983359999999994</v>
      </c>
      <c r="AI11" s="75">
        <f>PXIL!L11</f>
        <v>0</v>
      </c>
      <c r="AJ11" s="75">
        <f>PXIL!R11</f>
        <v>0</v>
      </c>
      <c r="AK11" s="75">
        <f>RTM_IEX!L11</f>
        <v>9.2799999999999994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8.1664E-2</v>
      </c>
      <c r="AD12">
        <f t="shared" si="1"/>
        <v>9.1983359999999994</v>
      </c>
      <c r="AE12">
        <f>'IDT-1'!D12</f>
        <v>0</v>
      </c>
      <c r="AF12" s="26"/>
      <c r="AG12">
        <f t="shared" si="2"/>
        <v>9.1983359999999994</v>
      </c>
      <c r="AI12" s="75">
        <f>PXIL!L12</f>
        <v>0</v>
      </c>
      <c r="AJ12" s="75">
        <f>PXIL!R12</f>
        <v>0</v>
      </c>
      <c r="AK12" s="75">
        <f>RTM_IEX!L12</f>
        <v>9.2799999999999994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8.1664E-2</v>
      </c>
      <c r="AD13">
        <f t="shared" si="1"/>
        <v>9.1983359999999994</v>
      </c>
      <c r="AE13">
        <f>'IDT-1'!D13</f>
        <v>0</v>
      </c>
      <c r="AF13" s="26"/>
      <c r="AG13">
        <f t="shared" si="2"/>
        <v>9.1983359999999994</v>
      </c>
      <c r="AI13" s="75">
        <f>PXIL!L13</f>
        <v>0</v>
      </c>
      <c r="AJ13" s="75">
        <f>PXIL!R13</f>
        <v>0</v>
      </c>
      <c r="AK13" s="75">
        <f>RTM_IEX!L13</f>
        <v>9.2799999999999994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8.1664E-2</v>
      </c>
      <c r="AD14">
        <f t="shared" si="1"/>
        <v>9.1983359999999994</v>
      </c>
      <c r="AE14">
        <f>'IDT-1'!D14</f>
        <v>0</v>
      </c>
      <c r="AF14" s="26"/>
      <c r="AG14">
        <f t="shared" si="2"/>
        <v>9.1983359999999994</v>
      </c>
      <c r="AI14" s="75">
        <f>PXIL!L14</f>
        <v>0</v>
      </c>
      <c r="AJ14" s="75">
        <f>PXIL!R14</f>
        <v>0</v>
      </c>
      <c r="AK14" s="75">
        <f>RTM_IEX!L14</f>
        <v>9.2799999999999994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8.1575999999999996E-2</v>
      </c>
      <c r="AD15">
        <f t="shared" si="1"/>
        <v>9.1884239999999995</v>
      </c>
      <c r="AE15">
        <f>'IDT-1'!D15</f>
        <v>0</v>
      </c>
      <c r="AF15" s="26"/>
      <c r="AG15">
        <f t="shared" si="2"/>
        <v>9.1884239999999995</v>
      </c>
      <c r="AI15" s="75">
        <f>PXIL!L15</f>
        <v>0</v>
      </c>
      <c r="AJ15" s="75">
        <f>PXIL!R15</f>
        <v>0</v>
      </c>
      <c r="AK15" s="75">
        <f>RTM_IEX!L15</f>
        <v>9.27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8.1575999999999996E-2</v>
      </c>
      <c r="AD16">
        <f t="shared" si="1"/>
        <v>9.1884239999999995</v>
      </c>
      <c r="AE16">
        <f>'IDT-1'!D16</f>
        <v>0</v>
      </c>
      <c r="AF16" s="26"/>
      <c r="AG16">
        <f t="shared" si="2"/>
        <v>9.1884239999999995</v>
      </c>
      <c r="AI16" s="75">
        <f>PXIL!L16</f>
        <v>0</v>
      </c>
      <c r="AJ16" s="75">
        <f>PXIL!R16</f>
        <v>0</v>
      </c>
      <c r="AK16" s="75">
        <f>RTM_IEX!L16</f>
        <v>9.27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8.1664E-2</v>
      </c>
      <c r="AD17">
        <f t="shared" si="1"/>
        <v>9.1983359999999994</v>
      </c>
      <c r="AE17">
        <f>'IDT-1'!D17</f>
        <v>0</v>
      </c>
      <c r="AF17" s="26"/>
      <c r="AG17">
        <f t="shared" si="2"/>
        <v>9.1983359999999994</v>
      </c>
      <c r="AI17" s="75">
        <f>PXIL!L17</f>
        <v>0</v>
      </c>
      <c r="AJ17" s="75">
        <f>PXIL!R17</f>
        <v>0</v>
      </c>
      <c r="AK17" s="75">
        <f>RTM_IEX!L17</f>
        <v>9.2799999999999994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8.1575999999999996E-2</v>
      </c>
      <c r="AD18">
        <f t="shared" si="1"/>
        <v>9.1884239999999995</v>
      </c>
      <c r="AE18">
        <f>'IDT-1'!D18</f>
        <v>0</v>
      </c>
      <c r="AF18" s="26"/>
      <c r="AG18">
        <f t="shared" si="2"/>
        <v>9.1884239999999995</v>
      </c>
      <c r="AI18" s="75">
        <f>PXIL!L18</f>
        <v>0</v>
      </c>
      <c r="AJ18" s="75">
        <f>PXIL!R18</f>
        <v>0</v>
      </c>
      <c r="AK18" s="75">
        <f>RTM_IEX!L18</f>
        <v>9.27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8.1664E-2</v>
      </c>
      <c r="AD19">
        <f t="shared" si="1"/>
        <v>9.1983359999999994</v>
      </c>
      <c r="AE19">
        <f>'IDT-1'!D19</f>
        <v>0</v>
      </c>
      <c r="AF19" s="26"/>
      <c r="AG19">
        <f t="shared" si="2"/>
        <v>9.1983359999999994</v>
      </c>
      <c r="AI19" s="75">
        <f>PXIL!L19</f>
        <v>0</v>
      </c>
      <c r="AJ19" s="75">
        <f>PXIL!R19</f>
        <v>0</v>
      </c>
      <c r="AK19" s="75">
        <f>RTM_IEX!L19</f>
        <v>9.2799999999999994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8.3336000000000007E-2</v>
      </c>
      <c r="AD20">
        <f t="shared" si="1"/>
        <v>9.3866640000000015</v>
      </c>
      <c r="AE20">
        <f>'IDT-1'!D20</f>
        <v>0</v>
      </c>
      <c r="AF20" s="26"/>
      <c r="AG20">
        <f t="shared" si="2"/>
        <v>9.3866640000000015</v>
      </c>
      <c r="AI20" s="75">
        <f>PXIL!L20</f>
        <v>0</v>
      </c>
      <c r="AJ20" s="75">
        <f>PXIL!R20</f>
        <v>0</v>
      </c>
      <c r="AK20" s="75">
        <f>RTM_IEX!L20</f>
        <v>9.4700000000000006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8.7559999999999999E-2</v>
      </c>
      <c r="AD21">
        <f t="shared" si="1"/>
        <v>9.8624399999999994</v>
      </c>
      <c r="AE21">
        <f>'IDT-1'!D21</f>
        <v>0</v>
      </c>
      <c r="AF21" s="26"/>
      <c r="AG21">
        <f t="shared" si="2"/>
        <v>9.8624399999999994</v>
      </c>
      <c r="AI21" s="75">
        <f>PXIL!L21</f>
        <v>0</v>
      </c>
      <c r="AJ21" s="75">
        <f>PXIL!R21</f>
        <v>0</v>
      </c>
      <c r="AK21" s="75">
        <f>RTM_IEX!L21</f>
        <v>9.9499999999999993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9.3544000000000016E-2</v>
      </c>
      <c r="AD22">
        <f t="shared" si="1"/>
        <v>10.536456000000001</v>
      </c>
      <c r="AE22">
        <f>'IDT-1'!D22</f>
        <v>0</v>
      </c>
      <c r="AF22" s="26"/>
      <c r="AG22">
        <f t="shared" si="2"/>
        <v>10.536456000000001</v>
      </c>
      <c r="AI22" s="75">
        <f>PXIL!L22</f>
        <v>0</v>
      </c>
      <c r="AJ22" s="75">
        <f>PXIL!R22</f>
        <v>0</v>
      </c>
      <c r="AK22" s="75">
        <f>RTM_IEX!L22</f>
        <v>10.63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0.107184</v>
      </c>
      <c r="AD23">
        <f t="shared" si="1"/>
        <v>12.072816</v>
      </c>
      <c r="AE23">
        <f>'IDT-1'!D23</f>
        <v>0</v>
      </c>
      <c r="AF23" s="26"/>
      <c r="AG23">
        <f t="shared" si="2"/>
        <v>12.072816</v>
      </c>
      <c r="AI23" s="75">
        <f>PXIL!L23</f>
        <v>0</v>
      </c>
      <c r="AJ23" s="75">
        <f>PXIL!R23</f>
        <v>0</v>
      </c>
      <c r="AK23" s="75">
        <f>RTM_IEX!L23</f>
        <v>12.18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0.119064</v>
      </c>
      <c r="AD24">
        <f t="shared" si="1"/>
        <v>13.410936</v>
      </c>
      <c r="AE24">
        <f>'IDT-1'!D24</f>
        <v>0</v>
      </c>
      <c r="AF24" s="26"/>
      <c r="AG24">
        <f t="shared" si="2"/>
        <v>13.410936</v>
      </c>
      <c r="AI24" s="75">
        <f>PXIL!L24</f>
        <v>0</v>
      </c>
      <c r="AJ24" s="75">
        <f>PXIL!R24</f>
        <v>0</v>
      </c>
      <c r="AK24" s="75">
        <f>RTM_IEX!L24</f>
        <v>13.53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0.119064</v>
      </c>
      <c r="AD25">
        <f t="shared" si="1"/>
        <v>13.410936</v>
      </c>
      <c r="AE25">
        <f>'IDT-1'!D25</f>
        <v>0</v>
      </c>
      <c r="AF25" s="26"/>
      <c r="AG25">
        <f t="shared" si="2"/>
        <v>13.410936</v>
      </c>
      <c r="AI25" s="75">
        <f>PXIL!L25</f>
        <v>0</v>
      </c>
      <c r="AJ25" s="75">
        <f>PXIL!R25</f>
        <v>0</v>
      </c>
      <c r="AK25" s="75">
        <f>RTM_IEX!L25</f>
        <v>13.53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0.12328800000000001</v>
      </c>
      <c r="AD26">
        <f t="shared" si="1"/>
        <v>13.886711999999999</v>
      </c>
      <c r="AE26">
        <f>'IDT-1'!D26</f>
        <v>0</v>
      </c>
      <c r="AF26" s="26"/>
      <c r="AG26">
        <f t="shared" si="2"/>
        <v>13.886711999999999</v>
      </c>
      <c r="AI26" s="75">
        <f>PXIL!L26</f>
        <v>0</v>
      </c>
      <c r="AJ26" s="75">
        <f>PXIL!R26</f>
        <v>0</v>
      </c>
      <c r="AK26" s="75">
        <f>RTM_IEX!L26</f>
        <v>14.01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0.12328800000000001</v>
      </c>
      <c r="AD27">
        <f t="shared" si="1"/>
        <v>13.886711999999999</v>
      </c>
      <c r="AE27">
        <f>'IDT-1'!D27</f>
        <v>0</v>
      </c>
      <c r="AF27" s="26"/>
      <c r="AG27">
        <f t="shared" si="2"/>
        <v>13.886711999999999</v>
      </c>
      <c r="AI27" s="75">
        <f>PXIL!L27</f>
        <v>0</v>
      </c>
      <c r="AJ27" s="75">
        <f>PXIL!R27</f>
        <v>0</v>
      </c>
      <c r="AK27" s="75">
        <f>RTM_IEX!L27</f>
        <v>14.01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0.12760000000000002</v>
      </c>
      <c r="AD28">
        <f t="shared" si="1"/>
        <v>14.372400000000001</v>
      </c>
      <c r="AE28">
        <f>'IDT-1'!D28</f>
        <v>0</v>
      </c>
      <c r="AF28" s="26"/>
      <c r="AG28">
        <f t="shared" si="2"/>
        <v>14.372400000000001</v>
      </c>
      <c r="AI28" s="75">
        <f>PXIL!L28</f>
        <v>0</v>
      </c>
      <c r="AJ28" s="75">
        <f>PXIL!R28</f>
        <v>0</v>
      </c>
      <c r="AK28" s="75">
        <f>RTM_IEX!L28</f>
        <v>14.5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0.12760000000000002</v>
      </c>
      <c r="AD29">
        <f t="shared" si="1"/>
        <v>14.372400000000001</v>
      </c>
      <c r="AE29">
        <f>'IDT-1'!D29</f>
        <v>0</v>
      </c>
      <c r="AF29" s="26"/>
      <c r="AG29">
        <f t="shared" si="2"/>
        <v>14.372400000000001</v>
      </c>
      <c r="AI29" s="75">
        <f>PXIL!L29</f>
        <v>0</v>
      </c>
      <c r="AJ29" s="75">
        <f>PXIL!R29</f>
        <v>0</v>
      </c>
      <c r="AK29" s="75">
        <f>RTM_IEX!L29</f>
        <v>14.5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0.12760000000000002</v>
      </c>
      <c r="AD30">
        <f t="shared" si="1"/>
        <v>14.372400000000001</v>
      </c>
      <c r="AE30">
        <f>'IDT-1'!D30</f>
        <v>0</v>
      </c>
      <c r="AF30" s="26"/>
      <c r="AG30">
        <f t="shared" si="2"/>
        <v>14.372400000000001</v>
      </c>
      <c r="AI30" s="75">
        <f>PXIL!L30</f>
        <v>0</v>
      </c>
      <c r="AJ30" s="75">
        <f>PXIL!R30</f>
        <v>0</v>
      </c>
      <c r="AK30" s="75">
        <f>RTM_IEX!L30</f>
        <v>14.5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0.12760000000000002</v>
      </c>
      <c r="AD31">
        <f t="shared" si="1"/>
        <v>14.372400000000001</v>
      </c>
      <c r="AE31">
        <f>'IDT-1'!D31</f>
        <v>0</v>
      </c>
      <c r="AF31" s="26"/>
      <c r="AG31">
        <f t="shared" si="2"/>
        <v>14.372400000000001</v>
      </c>
      <c r="AI31" s="75">
        <f>PXIL!L31</f>
        <v>0</v>
      </c>
      <c r="AJ31" s="75">
        <f>PXIL!R31</f>
        <v>0</v>
      </c>
      <c r="AK31" s="75">
        <f>RTM_IEX!L31</f>
        <v>14.5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0.12848000000000001</v>
      </c>
      <c r="AD32">
        <f t="shared" si="1"/>
        <v>14.47152</v>
      </c>
      <c r="AE32">
        <f>'IDT-1'!D32</f>
        <v>0</v>
      </c>
      <c r="AF32" s="26"/>
      <c r="AG32">
        <f t="shared" si="2"/>
        <v>14.47152</v>
      </c>
      <c r="AI32" s="75">
        <f>PXIL!L32</f>
        <v>0</v>
      </c>
      <c r="AJ32" s="75">
        <f>PXIL!R32</f>
        <v>0</v>
      </c>
      <c r="AK32" s="75">
        <f>RTM_IEX!L32</f>
        <v>14.5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0.13129600000000002</v>
      </c>
      <c r="AD33">
        <f t="shared" si="1"/>
        <v>14.788703999999999</v>
      </c>
      <c r="AE33">
        <f>'IDT-1'!D33</f>
        <v>0</v>
      </c>
      <c r="AF33" s="26"/>
      <c r="AG33">
        <f t="shared" si="2"/>
        <v>14.788703999999999</v>
      </c>
      <c r="AI33" s="75">
        <f>PXIL!L33</f>
        <v>0</v>
      </c>
      <c r="AJ33" s="75">
        <f>PXIL!R33</f>
        <v>0</v>
      </c>
      <c r="AK33" s="75">
        <f>RTM_IEX!L33</f>
        <v>14.5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0.13508000000000001</v>
      </c>
      <c r="AD34">
        <f t="shared" si="1"/>
        <v>15.214919999999999</v>
      </c>
      <c r="AE34">
        <f>'IDT-1'!D34</f>
        <v>0</v>
      </c>
      <c r="AF34" s="26"/>
      <c r="AG34">
        <f t="shared" si="2"/>
        <v>15.214919999999999</v>
      </c>
      <c r="AI34" s="75">
        <f>PXIL!L34</f>
        <v>0</v>
      </c>
      <c r="AJ34" s="75">
        <f>PXIL!R34</f>
        <v>0</v>
      </c>
      <c r="AK34" s="75">
        <f>RTM_IEX!L34</f>
        <v>14.49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1.17</v>
      </c>
      <c r="AB35" s="117">
        <f>-STOA!R35</f>
        <v>0</v>
      </c>
      <c r="AC35">
        <f t="shared" si="0"/>
        <v>0.13358400000000001</v>
      </c>
      <c r="AD35">
        <f t="shared" si="1"/>
        <v>15.046415999999999</v>
      </c>
      <c r="AE35">
        <f>'IDT-1'!D35</f>
        <v>0</v>
      </c>
      <c r="AF35" s="26"/>
      <c r="AG35">
        <f t="shared" si="2"/>
        <v>15.046415999999999</v>
      </c>
      <c r="AI35" s="75">
        <f>PXIL!L35</f>
        <v>0</v>
      </c>
      <c r="AJ35" s="75">
        <f>PXIL!R35</f>
        <v>0</v>
      </c>
      <c r="AK35" s="75">
        <f>RTM_IEX!L35</f>
        <v>14.01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1.64</v>
      </c>
      <c r="AB36" s="117">
        <f>-STOA!R36</f>
        <v>0</v>
      </c>
      <c r="AC36">
        <f t="shared" si="0"/>
        <v>0.129272</v>
      </c>
      <c r="AD36">
        <f t="shared" si="1"/>
        <v>14.560728000000001</v>
      </c>
      <c r="AE36">
        <f>'IDT-1'!D36</f>
        <v>0</v>
      </c>
      <c r="AF36" s="26"/>
      <c r="AG36">
        <f t="shared" si="2"/>
        <v>14.560728000000001</v>
      </c>
      <c r="AI36" s="75">
        <f>PXIL!L36</f>
        <v>0</v>
      </c>
      <c r="AJ36" s="75">
        <f>PXIL!R36</f>
        <v>0</v>
      </c>
      <c r="AK36" s="75">
        <f>RTM_IEX!L36</f>
        <v>13.05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2.5099999999999998</v>
      </c>
      <c r="AB37" s="117">
        <f>-STOA!R37</f>
        <v>0</v>
      </c>
      <c r="AC37">
        <f t="shared" si="0"/>
        <v>0.13261600000000001</v>
      </c>
      <c r="AD37">
        <f t="shared" si="1"/>
        <v>14.937384</v>
      </c>
      <c r="AE37">
        <f>'IDT-1'!D37</f>
        <v>0</v>
      </c>
      <c r="AF37" s="26"/>
      <c r="AG37">
        <f t="shared" si="2"/>
        <v>14.937384</v>
      </c>
      <c r="AI37" s="75">
        <f>PXIL!L37</f>
        <v>0</v>
      </c>
      <c r="AJ37" s="75">
        <f>PXIL!R37</f>
        <v>0</v>
      </c>
      <c r="AK37" s="75">
        <f>RTM_IEX!L37</f>
        <v>12.56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2.99</v>
      </c>
      <c r="AB38" s="117">
        <f>-STOA!R38</f>
        <v>0</v>
      </c>
      <c r="AC38">
        <f t="shared" si="0"/>
        <v>0.13261600000000001</v>
      </c>
      <c r="AD38">
        <f t="shared" si="1"/>
        <v>14.937384</v>
      </c>
      <c r="AE38">
        <f>'IDT-1'!D38</f>
        <v>0</v>
      </c>
      <c r="AF38" s="26"/>
      <c r="AG38">
        <f t="shared" si="2"/>
        <v>14.937384</v>
      </c>
      <c r="AI38" s="75">
        <f>PXIL!L38</f>
        <v>0</v>
      </c>
      <c r="AJ38" s="75">
        <f>PXIL!R38</f>
        <v>0</v>
      </c>
      <c r="AK38" s="75">
        <f>RTM_IEX!L38</f>
        <v>12.08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3.76</v>
      </c>
      <c r="AB39" s="117">
        <f>-STOA!R39</f>
        <v>0</v>
      </c>
      <c r="AC39">
        <f t="shared" si="0"/>
        <v>0.12663200000000002</v>
      </c>
      <c r="AD39">
        <f t="shared" si="1"/>
        <v>14.263368</v>
      </c>
      <c r="AE39">
        <f>'IDT-1'!D39</f>
        <v>0</v>
      </c>
      <c r="AF39" s="26"/>
      <c r="AG39">
        <f t="shared" si="2"/>
        <v>14.263368</v>
      </c>
      <c r="AI39" s="75">
        <f>PXIL!L39</f>
        <v>0</v>
      </c>
      <c r="AJ39" s="75">
        <f>PXIL!R39</f>
        <v>0</v>
      </c>
      <c r="AK39" s="75">
        <f>RTM_IEX!L39</f>
        <v>10.63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4.53</v>
      </c>
      <c r="AB40" s="117">
        <f>-STOA!R40</f>
        <v>0</v>
      </c>
      <c r="AC40">
        <f t="shared" si="0"/>
        <v>0.13340800000000003</v>
      </c>
      <c r="AD40">
        <f t="shared" si="1"/>
        <v>15.026592000000001</v>
      </c>
      <c r="AE40">
        <f>'IDT-1'!D40</f>
        <v>0</v>
      </c>
      <c r="AF40" s="26"/>
      <c r="AG40">
        <f t="shared" si="2"/>
        <v>15.026592000000001</v>
      </c>
      <c r="AI40" s="75">
        <f>PXIL!L40</f>
        <v>0</v>
      </c>
      <c r="AJ40" s="75">
        <f>PXIL!R40</f>
        <v>0</v>
      </c>
      <c r="AK40" s="75">
        <f>RTM_IEX!L40</f>
        <v>10.63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4.7300000000000004</v>
      </c>
      <c r="AB41" s="117">
        <f>-STOA!R41</f>
        <v>0</v>
      </c>
      <c r="AC41">
        <f t="shared" si="0"/>
        <v>0.13516800000000001</v>
      </c>
      <c r="AD41">
        <f t="shared" si="1"/>
        <v>15.224832000000001</v>
      </c>
      <c r="AE41">
        <f>'IDT-1'!D41</f>
        <v>0</v>
      </c>
      <c r="AF41" s="26"/>
      <c r="AG41">
        <f t="shared" si="2"/>
        <v>15.224832000000001</v>
      </c>
      <c r="AI41" s="75">
        <f>PXIL!L41</f>
        <v>0</v>
      </c>
      <c r="AJ41" s="75">
        <f>PXIL!R41</f>
        <v>0</v>
      </c>
      <c r="AK41" s="75">
        <f>RTM_IEX!L41</f>
        <v>10.63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5.21</v>
      </c>
      <c r="AB42" s="117">
        <f>-STOA!R42</f>
        <v>0</v>
      </c>
      <c r="AC42">
        <f t="shared" si="0"/>
        <v>0.130944</v>
      </c>
      <c r="AD42">
        <f t="shared" si="1"/>
        <v>14.749056</v>
      </c>
      <c r="AE42">
        <f>'IDT-1'!D42</f>
        <v>0</v>
      </c>
      <c r="AF42" s="26"/>
      <c r="AG42">
        <f t="shared" si="2"/>
        <v>14.749056</v>
      </c>
      <c r="AI42" s="75">
        <f>PXIL!L42</f>
        <v>0</v>
      </c>
      <c r="AJ42" s="75">
        <f>PXIL!R42</f>
        <v>0</v>
      </c>
      <c r="AK42" s="75">
        <f>RTM_IEX!L42</f>
        <v>9.67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5.59</v>
      </c>
      <c r="AB43" s="117">
        <f>-STOA!R43</f>
        <v>0</v>
      </c>
      <c r="AC43">
        <f t="shared" si="0"/>
        <v>0.13428800000000002</v>
      </c>
      <c r="AD43">
        <f t="shared" si="1"/>
        <v>15.125712</v>
      </c>
      <c r="AE43">
        <f>'IDT-1'!D43</f>
        <v>0</v>
      </c>
      <c r="AF43" s="26"/>
      <c r="AG43">
        <f t="shared" si="2"/>
        <v>15.125712</v>
      </c>
      <c r="AI43" s="75">
        <f>PXIL!L43</f>
        <v>0</v>
      </c>
      <c r="AJ43" s="75">
        <f>PXIL!R43</f>
        <v>0</v>
      </c>
      <c r="AK43" s="75">
        <f>RTM_IEX!L43</f>
        <v>9.67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5.69</v>
      </c>
      <c r="AB44" s="117">
        <f>-STOA!R44</f>
        <v>0</v>
      </c>
      <c r="AC44">
        <f t="shared" si="0"/>
        <v>0.13516800000000001</v>
      </c>
      <c r="AD44">
        <f t="shared" si="1"/>
        <v>15.224831999999999</v>
      </c>
      <c r="AE44">
        <f>'IDT-1'!D44</f>
        <v>0</v>
      </c>
      <c r="AF44" s="26"/>
      <c r="AG44">
        <f t="shared" si="2"/>
        <v>15.224831999999999</v>
      </c>
      <c r="AI44" s="75">
        <f>PXIL!L44</f>
        <v>0</v>
      </c>
      <c r="AJ44" s="75">
        <f>PXIL!R44</f>
        <v>0</v>
      </c>
      <c r="AK44" s="75">
        <f>RTM_IEX!L44</f>
        <v>9.67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5.69</v>
      </c>
      <c r="AB45" s="117">
        <f>-STOA!R45</f>
        <v>0</v>
      </c>
      <c r="AC45">
        <f t="shared" si="0"/>
        <v>0.13516800000000001</v>
      </c>
      <c r="AD45">
        <f t="shared" si="1"/>
        <v>15.224831999999999</v>
      </c>
      <c r="AE45">
        <f>'IDT-1'!D45</f>
        <v>0</v>
      </c>
      <c r="AF45" s="26"/>
      <c r="AG45">
        <f t="shared" si="2"/>
        <v>15.224831999999999</v>
      </c>
      <c r="AI45" s="75">
        <f>PXIL!L45</f>
        <v>0</v>
      </c>
      <c r="AJ45" s="75">
        <f>PXIL!R45</f>
        <v>0</v>
      </c>
      <c r="AK45" s="75">
        <f>RTM_IEX!L45</f>
        <v>9.67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6.17</v>
      </c>
      <c r="AB46" s="117">
        <f>-STOA!R46</f>
        <v>0</v>
      </c>
      <c r="AC46">
        <f t="shared" si="0"/>
        <v>0.130856</v>
      </c>
      <c r="AD46">
        <f t="shared" si="1"/>
        <v>14.739144</v>
      </c>
      <c r="AE46">
        <f>'IDT-1'!D46</f>
        <v>0</v>
      </c>
      <c r="AF46" s="26"/>
      <c r="AG46">
        <f t="shared" si="2"/>
        <v>14.739144</v>
      </c>
      <c r="AI46" s="75">
        <f>PXIL!L46</f>
        <v>0</v>
      </c>
      <c r="AJ46" s="75">
        <f>PXIL!R46</f>
        <v>0</v>
      </c>
      <c r="AK46" s="75">
        <f>RTM_IEX!L46</f>
        <v>8.6999999999999993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6.94</v>
      </c>
      <c r="AB47" s="117">
        <f>-STOA!R47</f>
        <v>0</v>
      </c>
      <c r="AC47">
        <f t="shared" si="0"/>
        <v>0.12909600000000002</v>
      </c>
      <c r="AD47">
        <f t="shared" si="1"/>
        <v>14.540904000000001</v>
      </c>
      <c r="AE47">
        <f>'IDT-1'!D47</f>
        <v>0</v>
      </c>
      <c r="AF47" s="26"/>
      <c r="AG47">
        <f t="shared" si="2"/>
        <v>14.540904000000001</v>
      </c>
      <c r="AI47" s="75">
        <f>PXIL!L47</f>
        <v>0</v>
      </c>
      <c r="AJ47" s="75">
        <f>PXIL!R47</f>
        <v>0</v>
      </c>
      <c r="AK47" s="75">
        <f>RTM_IEX!L47</f>
        <v>7.73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7.14</v>
      </c>
      <c r="AB48" s="117">
        <f>-STOA!R48</f>
        <v>0</v>
      </c>
      <c r="AC48">
        <f t="shared" si="0"/>
        <v>0.130856</v>
      </c>
      <c r="AD48">
        <f t="shared" si="1"/>
        <v>14.739144000000001</v>
      </c>
      <c r="AE48">
        <f>'IDT-1'!D48</f>
        <v>0</v>
      </c>
      <c r="AF48" s="26"/>
      <c r="AG48">
        <f t="shared" si="2"/>
        <v>14.739144000000001</v>
      </c>
      <c r="AI48" s="75">
        <f>PXIL!L48</f>
        <v>0</v>
      </c>
      <c r="AJ48" s="75">
        <f>PXIL!R48</f>
        <v>0</v>
      </c>
      <c r="AK48" s="75">
        <f>RTM_IEX!L48</f>
        <v>7.73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7.81</v>
      </c>
      <c r="AB49" s="117">
        <f>-STOA!R49</f>
        <v>0</v>
      </c>
      <c r="AC49">
        <f t="shared" si="0"/>
        <v>0.117216</v>
      </c>
      <c r="AD49">
        <f t="shared" si="1"/>
        <v>13.202783999999999</v>
      </c>
      <c r="AE49">
        <f>'IDT-1'!D49</f>
        <v>0</v>
      </c>
      <c r="AF49" s="26"/>
      <c r="AG49">
        <f t="shared" si="2"/>
        <v>13.202783999999999</v>
      </c>
      <c r="AI49" s="75">
        <f>PXIL!L49</f>
        <v>0</v>
      </c>
      <c r="AJ49" s="75">
        <f>PXIL!R49</f>
        <v>0</v>
      </c>
      <c r="AK49" s="75">
        <f>RTM_IEX!L49</f>
        <v>5.51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8.01</v>
      </c>
      <c r="AB50" s="117">
        <f>-STOA!R50</f>
        <v>0</v>
      </c>
      <c r="AC50">
        <f t="shared" si="0"/>
        <v>0.11730400000000002</v>
      </c>
      <c r="AD50">
        <f t="shared" si="1"/>
        <v>13.212695999999999</v>
      </c>
      <c r="AE50">
        <f>'IDT-1'!D50</f>
        <v>0</v>
      </c>
      <c r="AF50" s="26"/>
      <c r="AG50">
        <f t="shared" si="2"/>
        <v>13.212695999999999</v>
      </c>
      <c r="AI50" s="75">
        <f>PXIL!L50</f>
        <v>0</v>
      </c>
      <c r="AJ50" s="75">
        <f>PXIL!R50</f>
        <v>0</v>
      </c>
      <c r="AK50" s="75">
        <f>RTM_IEX!L50</f>
        <v>5.32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8.1</v>
      </c>
      <c r="AB51" s="117">
        <f>-STOA!R51</f>
        <v>0</v>
      </c>
      <c r="AC51">
        <f t="shared" si="0"/>
        <v>9.4247999999999998E-2</v>
      </c>
      <c r="AD51">
        <f t="shared" si="1"/>
        <v>10.615751999999999</v>
      </c>
      <c r="AE51">
        <f>'IDT-1'!D51</f>
        <v>0</v>
      </c>
      <c r="AF51" s="26"/>
      <c r="AG51">
        <f t="shared" si="2"/>
        <v>10.615751999999999</v>
      </c>
      <c r="AI51" s="75">
        <f>PXIL!L51</f>
        <v>0</v>
      </c>
      <c r="AJ51" s="75">
        <f>PXIL!R51</f>
        <v>0</v>
      </c>
      <c r="AK51" s="75">
        <f>RTM_IEX!L51</f>
        <v>2.61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8.1999999999999993</v>
      </c>
      <c r="AB52" s="117">
        <f>-STOA!R52</f>
        <v>0</v>
      </c>
      <c r="AC52">
        <f t="shared" si="0"/>
        <v>9.5128000000000004E-2</v>
      </c>
      <c r="AD52">
        <f t="shared" si="1"/>
        <v>10.714871999999998</v>
      </c>
      <c r="AE52">
        <f>'IDT-1'!D52</f>
        <v>0</v>
      </c>
      <c r="AF52" s="26"/>
      <c r="AG52">
        <f t="shared" si="2"/>
        <v>10.714871999999998</v>
      </c>
      <c r="AI52" s="75">
        <f>PXIL!L52</f>
        <v>0</v>
      </c>
      <c r="AJ52" s="75">
        <f>PXIL!R52</f>
        <v>0</v>
      </c>
      <c r="AK52" s="75">
        <f>RTM_IEX!L52</f>
        <v>2.61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8.2899999999999991</v>
      </c>
      <c r="AB53" s="117">
        <f>-STOA!R53</f>
        <v>0</v>
      </c>
      <c r="AC53">
        <f t="shared" si="0"/>
        <v>9.8472000000000004E-2</v>
      </c>
      <c r="AD53">
        <f t="shared" si="1"/>
        <v>11.091528</v>
      </c>
      <c r="AE53">
        <f>'IDT-1'!D53</f>
        <v>0</v>
      </c>
      <c r="AF53" s="26"/>
      <c r="AG53">
        <f t="shared" si="2"/>
        <v>11.091528</v>
      </c>
      <c r="AI53" s="75">
        <f>PXIL!L53</f>
        <v>0</v>
      </c>
      <c r="AJ53" s="75">
        <f>PXIL!R53</f>
        <v>0</v>
      </c>
      <c r="AK53" s="75">
        <f>RTM_IEX!L53</f>
        <v>2.9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8.58</v>
      </c>
      <c r="AB54" s="117">
        <f>-STOA!R54</f>
        <v>0</v>
      </c>
      <c r="AC54">
        <f t="shared" si="0"/>
        <v>0.101024</v>
      </c>
      <c r="AD54">
        <f t="shared" si="1"/>
        <v>11.378976</v>
      </c>
      <c r="AE54">
        <f>'IDT-1'!D54</f>
        <v>0</v>
      </c>
      <c r="AF54" s="26"/>
      <c r="AG54">
        <f t="shared" si="2"/>
        <v>11.378976</v>
      </c>
      <c r="AI54" s="75">
        <f>PXIL!L54</f>
        <v>0</v>
      </c>
      <c r="AJ54" s="75">
        <f>PXIL!R54</f>
        <v>0</v>
      </c>
      <c r="AK54" s="75">
        <f>RTM_IEX!L54</f>
        <v>2.9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9.02</v>
      </c>
      <c r="AB55" s="117">
        <f>-STOA!R55</f>
        <v>0</v>
      </c>
      <c r="AC55">
        <f t="shared" si="0"/>
        <v>0.104896</v>
      </c>
      <c r="AD55">
        <f t="shared" si="1"/>
        <v>11.815104</v>
      </c>
      <c r="AE55">
        <f>'IDT-1'!D55</f>
        <v>0</v>
      </c>
      <c r="AF55" s="26"/>
      <c r="AG55">
        <f t="shared" si="2"/>
        <v>11.815104</v>
      </c>
      <c r="AI55" s="75">
        <f>PXIL!L55</f>
        <v>0</v>
      </c>
      <c r="AJ55" s="75">
        <f>PXIL!R55</f>
        <v>0</v>
      </c>
      <c r="AK55" s="75">
        <f>RTM_IEX!L55</f>
        <v>2.9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8.68</v>
      </c>
      <c r="AB56" s="117">
        <f>-STOA!R56</f>
        <v>0</v>
      </c>
      <c r="AC56">
        <f t="shared" si="0"/>
        <v>0.10190400000000001</v>
      </c>
      <c r="AD56">
        <f t="shared" si="1"/>
        <v>11.478096000000001</v>
      </c>
      <c r="AE56">
        <f>'IDT-1'!D56</f>
        <v>0</v>
      </c>
      <c r="AF56" s="26"/>
      <c r="AG56">
        <f t="shared" si="2"/>
        <v>11.478096000000001</v>
      </c>
      <c r="AI56" s="75">
        <f>PXIL!L56</f>
        <v>0</v>
      </c>
      <c r="AJ56" s="75">
        <f>PXIL!R56</f>
        <v>0</v>
      </c>
      <c r="AK56" s="75">
        <f>RTM_IEX!L56</f>
        <v>2.9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8.7899999999999991</v>
      </c>
      <c r="AB57" s="117">
        <f>-STOA!R57</f>
        <v>0</v>
      </c>
      <c r="AC57">
        <f t="shared" si="0"/>
        <v>9.4336000000000003E-2</v>
      </c>
      <c r="AD57">
        <f t="shared" si="1"/>
        <v>10.625663999999999</v>
      </c>
      <c r="AE57">
        <f>'IDT-1'!D57</f>
        <v>0</v>
      </c>
      <c r="AF57" s="26"/>
      <c r="AG57">
        <f t="shared" si="2"/>
        <v>10.625663999999999</v>
      </c>
      <c r="AI57" s="75">
        <f>PXIL!L57</f>
        <v>0</v>
      </c>
      <c r="AJ57" s="75">
        <f>PXIL!R57</f>
        <v>0</v>
      </c>
      <c r="AK57" s="75">
        <f>RTM_IEX!L57</f>
        <v>1.93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8.68</v>
      </c>
      <c r="AB58" s="117">
        <f>-STOA!R58</f>
        <v>0</v>
      </c>
      <c r="AC58">
        <f t="shared" si="0"/>
        <v>9.7680000000000003E-2</v>
      </c>
      <c r="AD58">
        <f t="shared" si="1"/>
        <v>11.002319999999999</v>
      </c>
      <c r="AE58">
        <f>'IDT-1'!D58</f>
        <v>0</v>
      </c>
      <c r="AF58" s="26"/>
      <c r="AG58">
        <f t="shared" si="2"/>
        <v>11.002319999999999</v>
      </c>
      <c r="AI58" s="75">
        <f>PXIL!L58</f>
        <v>0</v>
      </c>
      <c r="AJ58" s="75">
        <f>PXIL!R58</f>
        <v>0</v>
      </c>
      <c r="AK58" s="75">
        <f>RTM_IEX!L58</f>
        <v>2.42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8.11</v>
      </c>
      <c r="AB59" s="117">
        <f>-STOA!R59</f>
        <v>0</v>
      </c>
      <c r="AC59">
        <f t="shared" si="0"/>
        <v>9.2663999999999996E-2</v>
      </c>
      <c r="AD59">
        <f t="shared" si="1"/>
        <v>10.437336</v>
      </c>
      <c r="AE59">
        <f>'IDT-1'!D59</f>
        <v>0</v>
      </c>
      <c r="AF59" s="26"/>
      <c r="AG59">
        <f t="shared" si="2"/>
        <v>10.437336</v>
      </c>
      <c r="AI59" s="75">
        <f>PXIL!L59</f>
        <v>0</v>
      </c>
      <c r="AJ59" s="75">
        <f>PXIL!R59</f>
        <v>0</v>
      </c>
      <c r="AK59" s="75">
        <f>RTM_IEX!L59</f>
        <v>2.42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8.0500000000000007</v>
      </c>
      <c r="AB60" s="117">
        <f>-STOA!R60</f>
        <v>0</v>
      </c>
      <c r="AC60">
        <f t="shared" si="0"/>
        <v>9.213600000000001E-2</v>
      </c>
      <c r="AD60">
        <f t="shared" si="1"/>
        <v>10.377864000000001</v>
      </c>
      <c r="AE60">
        <f>'IDT-1'!D60</f>
        <v>0</v>
      </c>
      <c r="AF60" s="26"/>
      <c r="AG60">
        <f t="shared" si="2"/>
        <v>10.377864000000001</v>
      </c>
      <c r="AI60" s="75">
        <f>PXIL!L60</f>
        <v>0</v>
      </c>
      <c r="AJ60" s="75">
        <f>PXIL!R60</f>
        <v>0</v>
      </c>
      <c r="AK60" s="75">
        <f>RTM_IEX!L60</f>
        <v>2.42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8.1</v>
      </c>
      <c r="AB61" s="117">
        <f>-STOA!R61</f>
        <v>0</v>
      </c>
      <c r="AC61">
        <f t="shared" si="0"/>
        <v>9.4247999999999998E-2</v>
      </c>
      <c r="AD61">
        <f t="shared" si="1"/>
        <v>10.615751999999999</v>
      </c>
      <c r="AE61">
        <f>'IDT-1'!D61</f>
        <v>0</v>
      </c>
      <c r="AF61" s="26"/>
      <c r="AG61">
        <f t="shared" si="2"/>
        <v>10.615751999999999</v>
      </c>
      <c r="AI61" s="75">
        <f>PXIL!L61</f>
        <v>0</v>
      </c>
      <c r="AJ61" s="75">
        <f>PXIL!R61</f>
        <v>0</v>
      </c>
      <c r="AK61" s="75">
        <f>RTM_IEX!L61</f>
        <v>2.61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7.81</v>
      </c>
      <c r="AB62" s="117">
        <f>-STOA!R62</f>
        <v>0</v>
      </c>
      <c r="AC62">
        <f t="shared" si="0"/>
        <v>9.1696E-2</v>
      </c>
      <c r="AD62">
        <f t="shared" si="1"/>
        <v>10.328303999999999</v>
      </c>
      <c r="AE62">
        <f>'IDT-1'!D62</f>
        <v>0</v>
      </c>
      <c r="AF62" s="26"/>
      <c r="AG62">
        <f t="shared" si="2"/>
        <v>10.328303999999999</v>
      </c>
      <c r="AI62" s="75">
        <f>PXIL!L62</f>
        <v>0</v>
      </c>
      <c r="AJ62" s="75">
        <f>PXIL!R62</f>
        <v>0</v>
      </c>
      <c r="AK62" s="75">
        <f>RTM_IEX!L62</f>
        <v>2.61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7.76</v>
      </c>
      <c r="AB63" s="117">
        <f>-STOA!R63</f>
        <v>0</v>
      </c>
      <c r="AC63">
        <f t="shared" si="0"/>
        <v>9.3808000000000002E-2</v>
      </c>
      <c r="AD63">
        <f t="shared" si="1"/>
        <v>10.566192000000001</v>
      </c>
      <c r="AE63">
        <f>'IDT-1'!D63</f>
        <v>0</v>
      </c>
      <c r="AF63" s="26"/>
      <c r="AG63">
        <f t="shared" si="2"/>
        <v>10.566192000000001</v>
      </c>
      <c r="AI63" s="75">
        <f>PXIL!L63</f>
        <v>0</v>
      </c>
      <c r="AJ63" s="75">
        <f>PXIL!R63</f>
        <v>0</v>
      </c>
      <c r="AK63" s="75">
        <f>RTM_IEX!L63</f>
        <v>2.9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7.72</v>
      </c>
      <c r="AB64" s="117">
        <f>-STOA!R64</f>
        <v>0</v>
      </c>
      <c r="AC64">
        <f t="shared" si="0"/>
        <v>9.3455999999999997E-2</v>
      </c>
      <c r="AD64">
        <f t="shared" si="1"/>
        <v>10.526543999999999</v>
      </c>
      <c r="AE64">
        <f>'IDT-1'!D64</f>
        <v>0</v>
      </c>
      <c r="AF64" s="26"/>
      <c r="AG64">
        <f t="shared" si="2"/>
        <v>10.526543999999999</v>
      </c>
      <c r="AI64" s="75">
        <f>PXIL!L64</f>
        <v>0</v>
      </c>
      <c r="AJ64" s="75">
        <f>PXIL!R64</f>
        <v>0</v>
      </c>
      <c r="AK64" s="75">
        <f>RTM_IEX!L64</f>
        <v>2.9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6.85</v>
      </c>
      <c r="AB65" s="117">
        <f>-STOA!R65</f>
        <v>0</v>
      </c>
      <c r="AC65">
        <f t="shared" si="0"/>
        <v>9.4336000000000003E-2</v>
      </c>
      <c r="AD65">
        <f t="shared" si="1"/>
        <v>10.625663999999999</v>
      </c>
      <c r="AE65">
        <f>'IDT-1'!D65</f>
        <v>0</v>
      </c>
      <c r="AF65" s="26"/>
      <c r="AG65">
        <f t="shared" si="2"/>
        <v>10.625663999999999</v>
      </c>
      <c r="AI65" s="75">
        <f>PXIL!L65</f>
        <v>0</v>
      </c>
      <c r="AJ65" s="75">
        <f>PXIL!R65</f>
        <v>0</v>
      </c>
      <c r="AK65" s="75">
        <f>RTM_IEX!L65</f>
        <v>3.87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6.08</v>
      </c>
      <c r="AB66" s="117">
        <f>-STOA!R66</f>
        <v>0</v>
      </c>
      <c r="AC66">
        <f t="shared" si="0"/>
        <v>9.600800000000001E-2</v>
      </c>
      <c r="AD66">
        <f t="shared" si="1"/>
        <v>10.813992000000001</v>
      </c>
      <c r="AE66">
        <f>'IDT-1'!D66</f>
        <v>0</v>
      </c>
      <c r="AF66" s="26"/>
      <c r="AG66">
        <f t="shared" si="2"/>
        <v>10.813992000000001</v>
      </c>
      <c r="AI66" s="75">
        <f>PXIL!L66</f>
        <v>0</v>
      </c>
      <c r="AJ66" s="75">
        <f>PXIL!R66</f>
        <v>0</v>
      </c>
      <c r="AK66" s="75">
        <f>RTM_IEX!L66</f>
        <v>4.83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6.03</v>
      </c>
      <c r="AB67" s="117">
        <f>-STOA!R67</f>
        <v>0</v>
      </c>
      <c r="AC67">
        <f t="shared" si="0"/>
        <v>9.988000000000001E-2</v>
      </c>
      <c r="AD67">
        <f t="shared" si="1"/>
        <v>11.250120000000001</v>
      </c>
      <c r="AE67">
        <f>'IDT-1'!D67</f>
        <v>0</v>
      </c>
      <c r="AF67" s="26"/>
      <c r="AG67">
        <f t="shared" si="2"/>
        <v>11.250120000000001</v>
      </c>
      <c r="AI67" s="75">
        <f>PXIL!L67</f>
        <v>0</v>
      </c>
      <c r="AJ67" s="75">
        <f>PXIL!R67</f>
        <v>0</v>
      </c>
      <c r="AK67" s="75">
        <f>RTM_IEX!L67</f>
        <v>5.32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5.88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0.10278400000000001</v>
      </c>
      <c r="AD68">
        <f t="shared" ref="AD68:AD98" si="4">SUM(B68:AB68,AI68:AR68)-AC68</f>
        <v>11.577216</v>
      </c>
      <c r="AE68">
        <f>'IDT-1'!D68</f>
        <v>0</v>
      </c>
      <c r="AF68" s="26"/>
      <c r="AG68">
        <f t="shared" ref="AG68:AG98" si="5">SUM(AD68:AF68)</f>
        <v>11.577216</v>
      </c>
      <c r="AI68" s="75">
        <f>PXIL!L68</f>
        <v>0</v>
      </c>
      <c r="AJ68" s="75">
        <f>PXIL!R68</f>
        <v>0</v>
      </c>
      <c r="AK68" s="75">
        <f>RTM_IEX!L68</f>
        <v>5.8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5.1100000000000003</v>
      </c>
      <c r="AB69" s="117">
        <f>-STOA!R69</f>
        <v>0</v>
      </c>
      <c r="AC69">
        <f t="shared" si="3"/>
        <v>9.600800000000001E-2</v>
      </c>
      <c r="AD69">
        <f t="shared" si="4"/>
        <v>10.813992000000001</v>
      </c>
      <c r="AE69">
        <f>'IDT-1'!D69</f>
        <v>0</v>
      </c>
      <c r="AF69" s="26"/>
      <c r="AG69">
        <f t="shared" si="5"/>
        <v>10.813992000000001</v>
      </c>
      <c r="AI69" s="75">
        <f>PXIL!L69</f>
        <v>0</v>
      </c>
      <c r="AJ69" s="75">
        <f>PXIL!R69</f>
        <v>0</v>
      </c>
      <c r="AK69" s="75">
        <f>RTM_IEX!L69</f>
        <v>5.8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4.4400000000000004</v>
      </c>
      <c r="AB70" s="117">
        <f>-STOA!R70</f>
        <v>0</v>
      </c>
      <c r="AC70">
        <f t="shared" si="3"/>
        <v>9.8648E-2</v>
      </c>
      <c r="AD70">
        <f t="shared" si="4"/>
        <v>11.111352</v>
      </c>
      <c r="AE70">
        <f>'IDT-1'!D70</f>
        <v>0</v>
      </c>
      <c r="AF70" s="26"/>
      <c r="AG70">
        <f t="shared" si="5"/>
        <v>11.111352</v>
      </c>
      <c r="AI70" s="75">
        <f>PXIL!L70</f>
        <v>0</v>
      </c>
      <c r="AJ70" s="75">
        <f>PXIL!R70</f>
        <v>0</v>
      </c>
      <c r="AK70" s="75">
        <f>RTM_IEX!L70</f>
        <v>6.77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3.47</v>
      </c>
      <c r="AB71" s="117">
        <f>-STOA!R71</f>
        <v>0</v>
      </c>
      <c r="AC71">
        <f t="shared" si="3"/>
        <v>9.8560000000000009E-2</v>
      </c>
      <c r="AD71">
        <f t="shared" si="4"/>
        <v>11.10144</v>
      </c>
      <c r="AE71">
        <f>'IDT-1'!D71</f>
        <v>0</v>
      </c>
      <c r="AF71" s="26"/>
      <c r="AG71">
        <f t="shared" si="5"/>
        <v>11.10144</v>
      </c>
      <c r="AI71" s="75">
        <f>PXIL!L71</f>
        <v>0</v>
      </c>
      <c r="AJ71" s="75">
        <f>PXIL!R71</f>
        <v>0</v>
      </c>
      <c r="AK71" s="75">
        <f>RTM_IEX!L71</f>
        <v>7.73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1.45</v>
      </c>
      <c r="AB72" s="117">
        <f>-STOA!R72</f>
        <v>0</v>
      </c>
      <c r="AC72">
        <f t="shared" si="3"/>
        <v>0.10208</v>
      </c>
      <c r="AD72">
        <f t="shared" si="4"/>
        <v>11.497919999999999</v>
      </c>
      <c r="AE72">
        <f>'IDT-1'!D72</f>
        <v>0</v>
      </c>
      <c r="AF72" s="26"/>
      <c r="AG72">
        <f t="shared" si="5"/>
        <v>11.497919999999999</v>
      </c>
      <c r="AI72" s="75">
        <f>PXIL!L72</f>
        <v>0</v>
      </c>
      <c r="AJ72" s="75">
        <f>PXIL!R72</f>
        <v>0</v>
      </c>
      <c r="AK72" s="75">
        <f>RTM_IEX!L72</f>
        <v>10.15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0.87</v>
      </c>
      <c r="AB73" s="117">
        <f>-STOA!R73</f>
        <v>0</v>
      </c>
      <c r="AC73">
        <f t="shared" si="3"/>
        <v>0.105424</v>
      </c>
      <c r="AD73">
        <f t="shared" si="4"/>
        <v>11.874575999999999</v>
      </c>
      <c r="AE73">
        <f>'IDT-1'!D73</f>
        <v>0</v>
      </c>
      <c r="AF73" s="26"/>
      <c r="AG73">
        <f t="shared" si="5"/>
        <v>11.874575999999999</v>
      </c>
      <c r="AI73" s="75">
        <f>PXIL!L73</f>
        <v>0</v>
      </c>
      <c r="AJ73" s="75">
        <f>PXIL!R73</f>
        <v>0</v>
      </c>
      <c r="AK73" s="75">
        <f>RTM_IEX!L73</f>
        <v>11.11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0.1056</v>
      </c>
      <c r="AD74">
        <f t="shared" si="4"/>
        <v>11.894399999999999</v>
      </c>
      <c r="AE74">
        <f>'IDT-1'!D74</f>
        <v>0</v>
      </c>
      <c r="AF74" s="26"/>
      <c r="AG74">
        <f t="shared" si="5"/>
        <v>11.894399999999999</v>
      </c>
      <c r="AI74" s="75">
        <f>PXIL!L74</f>
        <v>0</v>
      </c>
      <c r="AJ74" s="75">
        <f>PXIL!R74</f>
        <v>0</v>
      </c>
      <c r="AK74" s="75">
        <f>RTM_IEX!L74</f>
        <v>11.79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0.11052800000000002</v>
      </c>
      <c r="AD75">
        <f t="shared" si="4"/>
        <v>12.449472</v>
      </c>
      <c r="AE75">
        <f>'IDT-1'!D75</f>
        <v>0</v>
      </c>
      <c r="AF75" s="26"/>
      <c r="AG75">
        <f t="shared" si="5"/>
        <v>12.449472</v>
      </c>
      <c r="AI75" s="75">
        <f>PXIL!L75</f>
        <v>0</v>
      </c>
      <c r="AJ75" s="75">
        <f>PXIL!R75</f>
        <v>0</v>
      </c>
      <c r="AK75" s="75">
        <f>RTM_IEX!L75</f>
        <v>12.56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0.11052800000000002</v>
      </c>
      <c r="AD76">
        <f t="shared" si="4"/>
        <v>12.449472</v>
      </c>
      <c r="AE76">
        <f>'IDT-1'!D76</f>
        <v>0</v>
      </c>
      <c r="AF76" s="26"/>
      <c r="AG76">
        <f t="shared" si="5"/>
        <v>12.449472</v>
      </c>
      <c r="AI76" s="75">
        <f>PXIL!L76</f>
        <v>0</v>
      </c>
      <c r="AJ76" s="75">
        <f>PXIL!R76</f>
        <v>0</v>
      </c>
      <c r="AK76" s="75">
        <f>RTM_IEX!L76</f>
        <v>12.56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0.11052800000000002</v>
      </c>
      <c r="AD77">
        <f t="shared" si="4"/>
        <v>12.449472</v>
      </c>
      <c r="AE77">
        <f>'IDT-1'!D77</f>
        <v>0</v>
      </c>
      <c r="AF77" s="26"/>
      <c r="AG77">
        <f t="shared" si="5"/>
        <v>12.449472</v>
      </c>
      <c r="AI77" s="75">
        <f>PXIL!L77</f>
        <v>0</v>
      </c>
      <c r="AJ77" s="75">
        <f>PXIL!R77</f>
        <v>0</v>
      </c>
      <c r="AK77" s="75">
        <f>RTM_IEX!L77</f>
        <v>12.56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0.119064</v>
      </c>
      <c r="AD78">
        <f t="shared" si="4"/>
        <v>13.410936</v>
      </c>
      <c r="AE78">
        <f>'IDT-1'!D78</f>
        <v>0</v>
      </c>
      <c r="AF78" s="26"/>
      <c r="AG78">
        <f t="shared" si="5"/>
        <v>13.410936</v>
      </c>
      <c r="AI78" s="75">
        <f>PXIL!L78</f>
        <v>0</v>
      </c>
      <c r="AJ78" s="75">
        <f>PXIL!R78</f>
        <v>0</v>
      </c>
      <c r="AK78" s="75">
        <f>RTM_IEX!L78</f>
        <v>13.53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0.10472000000000001</v>
      </c>
      <c r="AD79">
        <f t="shared" si="4"/>
        <v>11.79528</v>
      </c>
      <c r="AE79">
        <f>'IDT-1'!D79</f>
        <v>0</v>
      </c>
      <c r="AF79" s="26"/>
      <c r="AG79">
        <f t="shared" si="5"/>
        <v>11.79528</v>
      </c>
      <c r="AI79" s="75">
        <f>PXIL!L79</f>
        <v>0</v>
      </c>
      <c r="AJ79" s="75">
        <f>PXIL!R79</f>
        <v>0</v>
      </c>
      <c r="AK79" s="75">
        <f>RTM_IEX!L79</f>
        <v>11.9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7.7440000000000009E-2</v>
      </c>
      <c r="AD80">
        <f t="shared" si="4"/>
        <v>8.7225600000000014</v>
      </c>
      <c r="AE80">
        <f>'IDT-1'!D80</f>
        <v>0</v>
      </c>
      <c r="AF80" s="26"/>
      <c r="AG80">
        <f t="shared" si="5"/>
        <v>8.7225600000000014</v>
      </c>
      <c r="AI80" s="75">
        <f>PXIL!L80</f>
        <v>0</v>
      </c>
      <c r="AJ80" s="75">
        <f>PXIL!R80</f>
        <v>0</v>
      </c>
      <c r="AK80" s="75">
        <f>RTM_IEX!L80</f>
        <v>8.8000000000000007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8.1488000000000005E-2</v>
      </c>
      <c r="AD81">
        <f t="shared" si="4"/>
        <v>9.1785119999999996</v>
      </c>
      <c r="AE81">
        <f>'IDT-1'!D81</f>
        <v>0</v>
      </c>
      <c r="AF81" s="26"/>
      <c r="AG81">
        <f t="shared" si="5"/>
        <v>9.1785119999999996</v>
      </c>
      <c r="AI81" s="75">
        <f>PXIL!L81</f>
        <v>0</v>
      </c>
      <c r="AJ81" s="75">
        <f>PXIL!R81</f>
        <v>0</v>
      </c>
      <c r="AK81" s="75">
        <f>RTM_IEX!L81</f>
        <v>9.26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8.6240000000000011E-2</v>
      </c>
      <c r="AD82">
        <f t="shared" si="4"/>
        <v>9.7137600000000006</v>
      </c>
      <c r="AE82">
        <f>'IDT-1'!D82</f>
        <v>0</v>
      </c>
      <c r="AF82" s="26"/>
      <c r="AG82">
        <f t="shared" si="5"/>
        <v>9.7137600000000006</v>
      </c>
      <c r="AI82" s="75">
        <f>PXIL!L82</f>
        <v>0</v>
      </c>
      <c r="AJ82" s="75">
        <f>PXIL!R82</f>
        <v>0</v>
      </c>
      <c r="AK82" s="75">
        <f>RTM_IEX!L82</f>
        <v>9.8000000000000007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8.7384000000000003E-2</v>
      </c>
      <c r="AD83">
        <f t="shared" si="4"/>
        <v>9.8426159999999996</v>
      </c>
      <c r="AE83">
        <f>'IDT-1'!D83</f>
        <v>0</v>
      </c>
      <c r="AF83" s="26"/>
      <c r="AG83">
        <f t="shared" si="5"/>
        <v>9.8426159999999996</v>
      </c>
      <c r="AI83" s="75">
        <f>PXIL!L83</f>
        <v>0</v>
      </c>
      <c r="AJ83" s="75">
        <f>PXIL!R83</f>
        <v>0</v>
      </c>
      <c r="AK83" s="75">
        <f>RTM_IEX!L83</f>
        <v>9.93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9.6271999999999996E-2</v>
      </c>
      <c r="AD84">
        <f t="shared" si="4"/>
        <v>10.843727999999999</v>
      </c>
      <c r="AE84">
        <f>'IDT-1'!D84</f>
        <v>0</v>
      </c>
      <c r="AF84" s="26"/>
      <c r="AG84">
        <f t="shared" si="5"/>
        <v>10.843727999999999</v>
      </c>
      <c r="AI84" s="75">
        <f>PXIL!L84</f>
        <v>0</v>
      </c>
      <c r="AJ84" s="75">
        <f>PXIL!R84</f>
        <v>0</v>
      </c>
      <c r="AK84" s="75">
        <f>RTM_IEX!L84</f>
        <v>10.94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0.13622400000000001</v>
      </c>
      <c r="AD85">
        <f t="shared" si="4"/>
        <v>15.343776</v>
      </c>
      <c r="AE85">
        <f>'IDT-1'!D85</f>
        <v>0</v>
      </c>
      <c r="AF85" s="26"/>
      <c r="AG85">
        <f t="shared" si="5"/>
        <v>15.343776</v>
      </c>
      <c r="AI85" s="75">
        <f>PXIL!L85</f>
        <v>0</v>
      </c>
      <c r="AJ85" s="75">
        <f>PXIL!R85</f>
        <v>0</v>
      </c>
      <c r="AK85" s="75">
        <f>RTM_IEX!L85</f>
        <v>15.48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0.130328</v>
      </c>
      <c r="AD86">
        <f t="shared" si="4"/>
        <v>14.679672</v>
      </c>
      <c r="AE86">
        <f>'IDT-1'!D86</f>
        <v>0</v>
      </c>
      <c r="AF86" s="26"/>
      <c r="AG86">
        <f t="shared" si="5"/>
        <v>14.679672</v>
      </c>
      <c r="AI86" s="75">
        <f>PXIL!L86</f>
        <v>0</v>
      </c>
      <c r="AJ86" s="75">
        <f>PXIL!R86</f>
        <v>0</v>
      </c>
      <c r="AK86" s="75">
        <f>RTM_IEX!L86</f>
        <v>14.81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0.13182400000000002</v>
      </c>
      <c r="AD87">
        <f t="shared" si="4"/>
        <v>14.848176</v>
      </c>
      <c r="AE87">
        <f>'IDT-1'!D87</f>
        <v>0</v>
      </c>
      <c r="AF87" s="26"/>
      <c r="AG87">
        <f t="shared" si="5"/>
        <v>14.848176</v>
      </c>
      <c r="AI87" s="75">
        <f>PXIL!L87</f>
        <v>0</v>
      </c>
      <c r="AJ87" s="75">
        <f>PXIL!R87</f>
        <v>0</v>
      </c>
      <c r="AK87" s="75">
        <f>RTM_IEX!L87</f>
        <v>14.98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0.127336</v>
      </c>
      <c r="AD88">
        <f t="shared" si="4"/>
        <v>14.342664000000001</v>
      </c>
      <c r="AE88">
        <f>'IDT-1'!D88</f>
        <v>0</v>
      </c>
      <c r="AF88" s="26"/>
      <c r="AG88">
        <f t="shared" si="5"/>
        <v>14.342664000000001</v>
      </c>
      <c r="AI88" s="75">
        <f>PXIL!L88</f>
        <v>0</v>
      </c>
      <c r="AJ88" s="75">
        <f>PXIL!R88</f>
        <v>0</v>
      </c>
      <c r="AK88" s="75">
        <f>RTM_IEX!L88</f>
        <v>14.47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0.11994400000000001</v>
      </c>
      <c r="AD89">
        <f t="shared" si="4"/>
        <v>13.510056000000001</v>
      </c>
      <c r="AE89">
        <f>'IDT-1'!D89</f>
        <v>0</v>
      </c>
      <c r="AF89" s="26"/>
      <c r="AG89">
        <f t="shared" si="5"/>
        <v>13.510056000000001</v>
      </c>
      <c r="AI89" s="75">
        <f>PXIL!L89</f>
        <v>0</v>
      </c>
      <c r="AJ89" s="75">
        <f>PXIL!R89</f>
        <v>0</v>
      </c>
      <c r="AK89" s="75">
        <f>RTM_IEX!L89</f>
        <v>13.63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0.11563200000000001</v>
      </c>
      <c r="AD90">
        <f t="shared" si="4"/>
        <v>13.024368000000001</v>
      </c>
      <c r="AE90">
        <f>'IDT-1'!D90</f>
        <v>0</v>
      </c>
      <c r="AF90" s="26"/>
      <c r="AG90">
        <f t="shared" si="5"/>
        <v>13.024368000000001</v>
      </c>
      <c r="AI90" s="75">
        <f>PXIL!L90</f>
        <v>0</v>
      </c>
      <c r="AJ90" s="75">
        <f>PXIL!R90</f>
        <v>0</v>
      </c>
      <c r="AK90" s="75">
        <f>RTM_IEX!L90</f>
        <v>13.14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0.11052800000000002</v>
      </c>
      <c r="AD91">
        <f t="shared" si="4"/>
        <v>12.449472</v>
      </c>
      <c r="AE91">
        <f>'IDT-1'!D91</f>
        <v>0</v>
      </c>
      <c r="AF91" s="26"/>
      <c r="AG91">
        <f t="shared" si="5"/>
        <v>12.449472</v>
      </c>
      <c r="AI91" s="75">
        <f>PXIL!L91</f>
        <v>0</v>
      </c>
      <c r="AJ91" s="75">
        <f>PXIL!R91</f>
        <v>0</v>
      </c>
      <c r="AK91" s="75">
        <f>RTM_IEX!L91</f>
        <v>12.56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0.107184</v>
      </c>
      <c r="AD92">
        <f t="shared" si="4"/>
        <v>12.072816</v>
      </c>
      <c r="AE92">
        <f>'IDT-1'!D92</f>
        <v>0</v>
      </c>
      <c r="AF92" s="26"/>
      <c r="AG92">
        <f t="shared" si="5"/>
        <v>12.072816</v>
      </c>
      <c r="AI92" s="75">
        <f>PXIL!L92</f>
        <v>0</v>
      </c>
      <c r="AJ92" s="75">
        <f>PXIL!R92</f>
        <v>0</v>
      </c>
      <c r="AK92" s="75">
        <f>RTM_IEX!L92</f>
        <v>12.18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0.10058400000000001</v>
      </c>
      <c r="AD93">
        <f t="shared" si="4"/>
        <v>11.329416</v>
      </c>
      <c r="AE93">
        <f>'IDT-1'!D93</f>
        <v>0</v>
      </c>
      <c r="AF93" s="26"/>
      <c r="AG93">
        <f t="shared" si="5"/>
        <v>11.329416</v>
      </c>
      <c r="AI93" s="75">
        <f>PXIL!L93</f>
        <v>0</v>
      </c>
      <c r="AJ93" s="75">
        <f>PXIL!R93</f>
        <v>0</v>
      </c>
      <c r="AK93" s="75">
        <f>RTM_IEX!L93</f>
        <v>11.43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9.8648000000000013E-2</v>
      </c>
      <c r="AD94">
        <f t="shared" si="4"/>
        <v>11.111352</v>
      </c>
      <c r="AE94">
        <f>'IDT-1'!D94</f>
        <v>0</v>
      </c>
      <c r="AF94" s="26"/>
      <c r="AG94">
        <f t="shared" si="5"/>
        <v>11.111352</v>
      </c>
      <c r="AI94" s="75">
        <f>PXIL!L94</f>
        <v>0</v>
      </c>
      <c r="AJ94" s="75">
        <f>PXIL!R94</f>
        <v>0</v>
      </c>
      <c r="AK94" s="75">
        <f>RTM_IEX!L94</f>
        <v>11.21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9.4424000000000008E-2</v>
      </c>
      <c r="AD95">
        <f t="shared" si="4"/>
        <v>10.635576</v>
      </c>
      <c r="AE95">
        <f>'IDT-1'!D95</f>
        <v>0</v>
      </c>
      <c r="AF95" s="26"/>
      <c r="AG95">
        <f t="shared" si="5"/>
        <v>10.635576</v>
      </c>
      <c r="AI95" s="75">
        <f>PXIL!L95</f>
        <v>0</v>
      </c>
      <c r="AJ95" s="75">
        <f>PXIL!R95</f>
        <v>0</v>
      </c>
      <c r="AK95" s="75">
        <f>RTM_IEX!L95</f>
        <v>10.73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9.0112000000000012E-2</v>
      </c>
      <c r="AD96">
        <f t="shared" si="4"/>
        <v>10.149888000000001</v>
      </c>
      <c r="AE96">
        <f>'IDT-1'!D96</f>
        <v>0</v>
      </c>
      <c r="AF96" s="26"/>
      <c r="AG96">
        <f t="shared" si="5"/>
        <v>10.149888000000001</v>
      </c>
      <c r="AI96" s="75">
        <f>PXIL!L96</f>
        <v>0</v>
      </c>
      <c r="AJ96" s="75">
        <f>PXIL!R96</f>
        <v>0</v>
      </c>
      <c r="AK96" s="75">
        <f>RTM_IEX!L96</f>
        <v>10.24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8.3424000000000012E-2</v>
      </c>
      <c r="AD97">
        <f t="shared" si="4"/>
        <v>9.3965759999999996</v>
      </c>
      <c r="AE97">
        <f>'IDT-1'!D97</f>
        <v>0</v>
      </c>
      <c r="AF97" s="26"/>
      <c r="AG97">
        <f t="shared" si="5"/>
        <v>9.3965759999999996</v>
      </c>
      <c r="AI97" s="75">
        <f>PXIL!L97</f>
        <v>0</v>
      </c>
      <c r="AJ97" s="75">
        <f>PXIL!R97</f>
        <v>0</v>
      </c>
      <c r="AK97" s="75">
        <f>RTM_IEX!L97</f>
        <v>9.48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7.9376000000000002E-2</v>
      </c>
      <c r="AD98">
        <f t="shared" si="4"/>
        <v>8.9406239999999997</v>
      </c>
      <c r="AE98">
        <f>'IDT-1'!D98</f>
        <v>0</v>
      </c>
      <c r="AF98" s="26"/>
      <c r="AG98">
        <f t="shared" si="5"/>
        <v>8.9406239999999997</v>
      </c>
      <c r="AI98" s="75">
        <f>PXIL!L98</f>
        <v>0</v>
      </c>
      <c r="AJ98" s="75">
        <f>PXIL!R98</f>
        <v>0</v>
      </c>
      <c r="AK98" s="75">
        <f>RTM_IEX!L98</f>
        <v>9.02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5.9310000000000009E-2</v>
      </c>
      <c r="AB99" s="117">
        <f t="shared" si="6"/>
        <v>0</v>
      </c>
      <c r="AC99">
        <f t="shared" si="6"/>
        <v>2.5246540000000012E-3</v>
      </c>
      <c r="AD99">
        <f t="shared" si="6"/>
        <v>0.28436784600000015</v>
      </c>
      <c r="AE99">
        <f t="shared" ref="AE99:AR99" si="7">SUM(AE3:AE98)/4000</f>
        <v>0</v>
      </c>
      <c r="AG99">
        <f t="shared" si="7"/>
        <v>0.28436784600000015</v>
      </c>
      <c r="AI99">
        <f t="shared" si="7"/>
        <v>0</v>
      </c>
      <c r="AJ99">
        <f t="shared" si="7"/>
        <v>0</v>
      </c>
      <c r="AK99">
        <f t="shared" si="7"/>
        <v>0.22758249999999983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45051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11.143744999999999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0.121032956</v>
      </c>
      <c r="AD3">
        <f>SUM(B3:AB3,AI3:AR3)-AC3</f>
        <v>13.632712043999998</v>
      </c>
      <c r="AE3">
        <v>0</v>
      </c>
      <c r="AF3" s="26"/>
      <c r="AG3">
        <f>SUM(AD3:AF3)</f>
        <v>13.632712043999998</v>
      </c>
      <c r="AI3" s="75">
        <f>PXIL!M3</f>
        <v>0</v>
      </c>
      <c r="AJ3" s="75">
        <f>PXIL!S3</f>
        <v>0</v>
      </c>
      <c r="AK3" s="75">
        <f>RTM_IEX!M3</f>
        <v>2.61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11.143744999999999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0.121032956</v>
      </c>
      <c r="AD4">
        <f t="shared" ref="AD4:AD67" si="1">SUM(B4:AB4,AI4:AR4)-AC4</f>
        <v>13.632712043999998</v>
      </c>
      <c r="AE4">
        <v>0</v>
      </c>
      <c r="AF4" s="26"/>
      <c r="AG4">
        <f t="shared" ref="AG4:AG67" si="2">SUM(AD4:AF4)</f>
        <v>13.632712043999998</v>
      </c>
      <c r="AI4" s="75">
        <f>PXIL!M4</f>
        <v>0</v>
      </c>
      <c r="AJ4" s="75">
        <f>PXIL!S4</f>
        <v>0</v>
      </c>
      <c r="AK4" s="75">
        <f>RTM_IEX!M4</f>
        <v>2.61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11.185384000000001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9.8431379200000016E-2</v>
      </c>
      <c r="AD5">
        <f t="shared" si="1"/>
        <v>11.0869526208</v>
      </c>
      <c r="AE5">
        <v>0</v>
      </c>
      <c r="AF5" s="26"/>
      <c r="AG5">
        <f t="shared" si="2"/>
        <v>11.0869526208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11.881853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0.1045603064</v>
      </c>
      <c r="AD6">
        <f t="shared" si="1"/>
        <v>11.7772926936</v>
      </c>
      <c r="AE6">
        <v>0</v>
      </c>
      <c r="AF6" s="26"/>
      <c r="AG6">
        <f t="shared" si="2"/>
        <v>11.7772926936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10.361781000000001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9.1183672800000004E-2</v>
      </c>
      <c r="AD7">
        <f t="shared" si="1"/>
        <v>10.270597327200001</v>
      </c>
      <c r="AE7">
        <v>0</v>
      </c>
      <c r="AF7" s="26"/>
      <c r="AG7">
        <f t="shared" si="2"/>
        <v>10.270597327200001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10.495158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9.2357390400000003E-2</v>
      </c>
      <c r="AD8">
        <f t="shared" si="1"/>
        <v>10.4028006096</v>
      </c>
      <c r="AE8">
        <v>0</v>
      </c>
      <c r="AF8" s="26"/>
      <c r="AG8">
        <f t="shared" si="2"/>
        <v>10.4028006096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10.041798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8.8367822400000004E-2</v>
      </c>
      <c r="AD9">
        <f t="shared" si="1"/>
        <v>9.9534301775999996</v>
      </c>
      <c r="AE9">
        <v>0</v>
      </c>
      <c r="AF9" s="26"/>
      <c r="AG9">
        <f t="shared" si="2"/>
        <v>9.9534301775999996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9.7971520000000005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8.6214937600000013E-2</v>
      </c>
      <c r="AD10">
        <f t="shared" si="1"/>
        <v>9.7109370624000011</v>
      </c>
      <c r="AE10">
        <v>0</v>
      </c>
      <c r="AF10" s="26"/>
      <c r="AG10">
        <f t="shared" si="2"/>
        <v>9.7109370624000011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9.8204910000000005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8.6420320800000006E-2</v>
      </c>
      <c r="AD11">
        <f t="shared" si="1"/>
        <v>9.7340706792000002</v>
      </c>
      <c r="AE11">
        <v>0</v>
      </c>
      <c r="AF11" s="26"/>
      <c r="AG11">
        <f t="shared" si="2"/>
        <v>9.7340706792000002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10.264435000000001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9.0327028000000018E-2</v>
      </c>
      <c r="AD12">
        <f t="shared" si="1"/>
        <v>10.174107972</v>
      </c>
      <c r="AE12">
        <v>0</v>
      </c>
      <c r="AF12" s="26"/>
      <c r="AG12">
        <f t="shared" si="2"/>
        <v>10.174107972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9.7977670000000003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8.622034960000001E-2</v>
      </c>
      <c r="AD13">
        <f t="shared" si="1"/>
        <v>9.7115466504000008</v>
      </c>
      <c r="AE13">
        <v>0</v>
      </c>
      <c r="AF13" s="26"/>
      <c r="AG13">
        <f t="shared" si="2"/>
        <v>9.7115466504000008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11.062037999999999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9.73459344E-2</v>
      </c>
      <c r="AD14">
        <f t="shared" si="1"/>
        <v>10.9646920656</v>
      </c>
      <c r="AE14">
        <v>0</v>
      </c>
      <c r="AF14" s="26"/>
      <c r="AG14">
        <f t="shared" si="2"/>
        <v>10.9646920656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11.143744999999999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0.104048956</v>
      </c>
      <c r="AD15">
        <f t="shared" si="1"/>
        <v>11.719696043999999</v>
      </c>
      <c r="AE15">
        <v>0</v>
      </c>
      <c r="AF15" s="26"/>
      <c r="AG15">
        <f t="shared" si="2"/>
        <v>11.719696043999999</v>
      </c>
      <c r="AI15" s="75">
        <f>PXIL!M15</f>
        <v>0</v>
      </c>
      <c r="AJ15" s="75">
        <f>PXIL!S15</f>
        <v>0</v>
      </c>
      <c r="AK15" s="75">
        <f>RTM_IEX!M15</f>
        <v>0.68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11.143744999999999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0.11936095599999999</v>
      </c>
      <c r="AD16">
        <f t="shared" si="1"/>
        <v>13.444384044</v>
      </c>
      <c r="AE16">
        <v>0</v>
      </c>
      <c r="AF16" s="26"/>
      <c r="AG16">
        <f t="shared" si="2"/>
        <v>13.444384044</v>
      </c>
      <c r="AI16" s="75">
        <f>PXIL!M16</f>
        <v>0</v>
      </c>
      <c r="AJ16" s="75">
        <f>PXIL!S16</f>
        <v>0</v>
      </c>
      <c r="AK16" s="75">
        <f>RTM_IEX!M16</f>
        <v>2.42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11.143744999999999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0.118480956</v>
      </c>
      <c r="AD17">
        <f t="shared" si="1"/>
        <v>13.345264043999999</v>
      </c>
      <c r="AE17">
        <v>0</v>
      </c>
      <c r="AF17" s="26"/>
      <c r="AG17">
        <f t="shared" si="2"/>
        <v>13.345264043999999</v>
      </c>
      <c r="AI17" s="75">
        <f>PXIL!M17</f>
        <v>0</v>
      </c>
      <c r="AJ17" s="75">
        <f>PXIL!S17</f>
        <v>0</v>
      </c>
      <c r="AK17" s="75">
        <f>RTM_IEX!M17</f>
        <v>2.3199999999999998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11.143744999999999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0.13124095599999999</v>
      </c>
      <c r="AD18">
        <f t="shared" si="1"/>
        <v>14.782504044</v>
      </c>
      <c r="AE18">
        <v>0</v>
      </c>
      <c r="AF18" s="26"/>
      <c r="AG18">
        <f t="shared" si="2"/>
        <v>14.782504044</v>
      </c>
      <c r="AI18" s="75">
        <f>PXIL!M18</f>
        <v>0</v>
      </c>
      <c r="AJ18" s="75">
        <f>PXIL!S18</f>
        <v>0</v>
      </c>
      <c r="AK18" s="75">
        <f>RTM_IEX!M18</f>
        <v>3.29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0.48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11.143744999999999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0.11760095599999999</v>
      </c>
      <c r="AD19">
        <f t="shared" si="1"/>
        <v>13.246144043999999</v>
      </c>
      <c r="AE19">
        <v>0</v>
      </c>
      <c r="AF19" s="26"/>
      <c r="AG19">
        <f t="shared" si="2"/>
        <v>13.246144043999999</v>
      </c>
      <c r="AI19" s="75">
        <f>PXIL!M19</f>
        <v>0</v>
      </c>
      <c r="AJ19" s="75">
        <f>PXIL!S19</f>
        <v>0</v>
      </c>
      <c r="AK19" s="75">
        <f>RTM_IEX!M19</f>
        <v>2.2200000000000002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11.143744999999999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0.115928956</v>
      </c>
      <c r="AD20">
        <f t="shared" si="1"/>
        <v>13.057816043999999</v>
      </c>
      <c r="AE20">
        <v>0</v>
      </c>
      <c r="AF20" s="26"/>
      <c r="AG20">
        <f t="shared" si="2"/>
        <v>13.057816043999999</v>
      </c>
      <c r="AI20" s="75">
        <f>PXIL!M20</f>
        <v>0</v>
      </c>
      <c r="AJ20" s="75">
        <f>PXIL!S20</f>
        <v>0</v>
      </c>
      <c r="AK20" s="75">
        <f>RTM_IEX!M20</f>
        <v>2.0299999999999998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11.143744999999999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0.13212095600000001</v>
      </c>
      <c r="AD21">
        <f t="shared" si="1"/>
        <v>14.881624043999999</v>
      </c>
      <c r="AE21">
        <v>0</v>
      </c>
      <c r="AF21" s="26"/>
      <c r="AG21">
        <f t="shared" si="2"/>
        <v>14.881624043999999</v>
      </c>
      <c r="AI21" s="75">
        <f>PXIL!M21</f>
        <v>0</v>
      </c>
      <c r="AJ21" s="75">
        <f>PXIL!S21</f>
        <v>0</v>
      </c>
      <c r="AK21" s="75">
        <f>RTM_IEX!M21</f>
        <v>3.29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0.57999999999999996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11.143744999999999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0.160192956</v>
      </c>
      <c r="AD22">
        <f t="shared" si="1"/>
        <v>18.043552043999998</v>
      </c>
      <c r="AE22">
        <v>0</v>
      </c>
      <c r="AF22" s="26"/>
      <c r="AG22">
        <f t="shared" si="2"/>
        <v>18.043552043999998</v>
      </c>
      <c r="AI22" s="75">
        <f>PXIL!M22</f>
        <v>0</v>
      </c>
      <c r="AJ22" s="75">
        <f>PXIL!S22</f>
        <v>0</v>
      </c>
      <c r="AK22" s="75">
        <f>RTM_IEX!M22</f>
        <v>3.29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3.77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11.143744999999999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0.18052095600000001</v>
      </c>
      <c r="AD23">
        <f t="shared" si="1"/>
        <v>20.333224044000001</v>
      </c>
      <c r="AE23">
        <v>0</v>
      </c>
      <c r="AF23" s="26"/>
      <c r="AG23">
        <f t="shared" si="2"/>
        <v>20.333224044000001</v>
      </c>
      <c r="AI23" s="75">
        <f>PXIL!M23</f>
        <v>0</v>
      </c>
      <c r="AJ23" s="75">
        <f>PXIL!S23</f>
        <v>0</v>
      </c>
      <c r="AK23" s="75">
        <f>RTM_IEX!M23</f>
        <v>3.38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5.99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11.143744999999999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0.177176956</v>
      </c>
      <c r="AD24">
        <f t="shared" si="1"/>
        <v>19.956568043999997</v>
      </c>
      <c r="AE24">
        <v>0</v>
      </c>
      <c r="AF24" s="26"/>
      <c r="AG24">
        <f t="shared" si="2"/>
        <v>19.956568043999997</v>
      </c>
      <c r="AI24" s="75">
        <f>PXIL!M24</f>
        <v>0</v>
      </c>
      <c r="AJ24" s="75">
        <f>PXIL!S24</f>
        <v>0</v>
      </c>
      <c r="AK24" s="75">
        <f>RTM_IEX!M24</f>
        <v>3.29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5.7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11.143744999999999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0.17550495599999999</v>
      </c>
      <c r="AD25">
        <f t="shared" si="1"/>
        <v>19.768240043999999</v>
      </c>
      <c r="AE25">
        <v>0</v>
      </c>
      <c r="AF25" s="26"/>
      <c r="AG25">
        <f t="shared" si="2"/>
        <v>19.768240043999999</v>
      </c>
      <c r="AI25" s="75">
        <f>PXIL!M25</f>
        <v>0</v>
      </c>
      <c r="AJ25" s="75">
        <f>PXIL!S25</f>
        <v>0</v>
      </c>
      <c r="AK25" s="75">
        <f>RTM_IEX!M25</f>
        <v>3.29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5.51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11.143744999999999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0.15931295600000001</v>
      </c>
      <c r="AD26">
        <f t="shared" si="1"/>
        <v>17.944432043999996</v>
      </c>
      <c r="AE26">
        <v>0</v>
      </c>
      <c r="AF26" s="26"/>
      <c r="AG26">
        <f t="shared" si="2"/>
        <v>17.944432043999996</v>
      </c>
      <c r="AI26" s="75">
        <f>PXIL!M26</f>
        <v>0</v>
      </c>
      <c r="AJ26" s="75">
        <f>PXIL!S26</f>
        <v>0</v>
      </c>
      <c r="AK26" s="75">
        <f>RTM_IEX!M26</f>
        <v>3.29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3.67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13.354183000000001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4.6399999999999997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0.15834881040000001</v>
      </c>
      <c r="AD27">
        <f t="shared" si="1"/>
        <v>17.8358341896</v>
      </c>
      <c r="AE27">
        <v>0</v>
      </c>
      <c r="AF27" s="26"/>
      <c r="AG27">
        <f t="shared" si="2"/>
        <v>17.8358341896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14.497506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6.96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0.1888260528</v>
      </c>
      <c r="AD28">
        <f t="shared" si="1"/>
        <v>21.268679947199999</v>
      </c>
      <c r="AE28">
        <v>0</v>
      </c>
      <c r="AF28" s="26"/>
      <c r="AG28">
        <f t="shared" si="2"/>
        <v>21.268679947199999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14.497506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4.45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0.16673805280000001</v>
      </c>
      <c r="AD29">
        <f t="shared" si="1"/>
        <v>18.780767947200001</v>
      </c>
      <c r="AE29">
        <v>0</v>
      </c>
      <c r="AF29" s="26"/>
      <c r="AG29">
        <f t="shared" si="2"/>
        <v>18.780767947200001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14.497506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4.16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0.16418605279999998</v>
      </c>
      <c r="AD30">
        <f t="shared" si="1"/>
        <v>18.493319947199996</v>
      </c>
      <c r="AE30">
        <v>0</v>
      </c>
      <c r="AF30" s="26"/>
      <c r="AG30">
        <f t="shared" si="2"/>
        <v>18.493319947199996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14.497506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3.96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0.1624260528</v>
      </c>
      <c r="AD31">
        <f t="shared" si="1"/>
        <v>18.295079947199998</v>
      </c>
      <c r="AE31">
        <v>0</v>
      </c>
      <c r="AF31" s="26"/>
      <c r="AG31">
        <f t="shared" si="2"/>
        <v>18.295079947199998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14.497506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4.74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0.16929005280000001</v>
      </c>
      <c r="AD32">
        <f t="shared" si="1"/>
        <v>19.068215947199999</v>
      </c>
      <c r="AE32">
        <v>0</v>
      </c>
      <c r="AF32" s="26"/>
      <c r="AG32">
        <f t="shared" si="2"/>
        <v>19.068215947199999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14.497506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3.48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0.15820205279999999</v>
      </c>
      <c r="AD33">
        <f t="shared" si="1"/>
        <v>17.819303947199998</v>
      </c>
      <c r="AE33">
        <v>0</v>
      </c>
      <c r="AF33" s="26"/>
      <c r="AG33">
        <f t="shared" si="2"/>
        <v>17.819303947199998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14.497506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3.38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0.15820205279999999</v>
      </c>
      <c r="AD34">
        <f t="shared" si="1"/>
        <v>17.819303947200002</v>
      </c>
      <c r="AE34">
        <v>0</v>
      </c>
      <c r="AF34" s="26"/>
      <c r="AG34">
        <f t="shared" si="2"/>
        <v>17.819303947200002</v>
      </c>
      <c r="AI34" s="75">
        <f>PXIL!M34</f>
        <v>0</v>
      </c>
      <c r="AJ34" s="75">
        <f>PXIL!S34</f>
        <v>0</v>
      </c>
      <c r="AK34" s="75">
        <f>RTM_IEX!M34</f>
        <v>0.1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14.497506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4.45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0.16673805280000001</v>
      </c>
      <c r="AD35">
        <f t="shared" si="1"/>
        <v>18.780767947200001</v>
      </c>
      <c r="AE35">
        <v>0</v>
      </c>
      <c r="AF35" s="26"/>
      <c r="AG35">
        <f t="shared" si="2"/>
        <v>18.780767947200001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14.497506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3.77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0.16075405280000002</v>
      </c>
      <c r="AD36">
        <f t="shared" si="1"/>
        <v>18.106751947199999</v>
      </c>
      <c r="AE36">
        <v>0</v>
      </c>
      <c r="AF36" s="26"/>
      <c r="AG36">
        <f t="shared" si="2"/>
        <v>18.106751947199999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14.497506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6.38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0.18372205280000001</v>
      </c>
      <c r="AD37">
        <f t="shared" si="1"/>
        <v>20.6937839472</v>
      </c>
      <c r="AE37">
        <v>0</v>
      </c>
      <c r="AF37" s="26"/>
      <c r="AG37">
        <f t="shared" si="2"/>
        <v>20.6937839472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14.497506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3.96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0.1624260528</v>
      </c>
      <c r="AD38">
        <f t="shared" si="1"/>
        <v>18.295079947199998</v>
      </c>
      <c r="AE38">
        <v>0</v>
      </c>
      <c r="AF38" s="26"/>
      <c r="AG38">
        <f t="shared" si="2"/>
        <v>18.295079947199998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14.497506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5.12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0.17263405279999999</v>
      </c>
      <c r="AD39">
        <f t="shared" si="1"/>
        <v>19.444871947199999</v>
      </c>
      <c r="AE39">
        <v>0</v>
      </c>
      <c r="AF39" s="26"/>
      <c r="AG39">
        <f t="shared" si="2"/>
        <v>19.444871947199999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14.497506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4.3499999999999996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0.16585805280000002</v>
      </c>
      <c r="AD40">
        <f t="shared" si="1"/>
        <v>18.681647947199998</v>
      </c>
      <c r="AE40">
        <v>0</v>
      </c>
      <c r="AF40" s="26"/>
      <c r="AG40">
        <f t="shared" si="2"/>
        <v>18.681647947199998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14.497506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4.16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0.16418605279999998</v>
      </c>
      <c r="AD41">
        <f t="shared" si="1"/>
        <v>18.493319947199996</v>
      </c>
      <c r="AE41">
        <v>0</v>
      </c>
      <c r="AF41" s="26"/>
      <c r="AG41">
        <f t="shared" si="2"/>
        <v>18.493319947199996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14.497506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4.74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0.16929005280000001</v>
      </c>
      <c r="AD42">
        <f t="shared" si="1"/>
        <v>19.068215947199999</v>
      </c>
      <c r="AE42">
        <v>0</v>
      </c>
      <c r="AF42" s="26"/>
      <c r="AG42">
        <f t="shared" si="2"/>
        <v>19.068215947199999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14.497506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5.61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0.17694605280000003</v>
      </c>
      <c r="AD43">
        <f t="shared" si="1"/>
        <v>19.930559947199999</v>
      </c>
      <c r="AE43">
        <v>0</v>
      </c>
      <c r="AF43" s="26"/>
      <c r="AG43">
        <f t="shared" si="2"/>
        <v>19.930559947199999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14.497506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5.03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0.17184205280000001</v>
      </c>
      <c r="AD44">
        <f t="shared" si="1"/>
        <v>19.3556639472</v>
      </c>
      <c r="AE44">
        <v>0</v>
      </c>
      <c r="AF44" s="26"/>
      <c r="AG44">
        <f t="shared" si="2"/>
        <v>19.3556639472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14.497506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3.87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0.16163405280000001</v>
      </c>
      <c r="AD45">
        <f t="shared" si="1"/>
        <v>18.205871947199999</v>
      </c>
      <c r="AE45">
        <v>0</v>
      </c>
      <c r="AF45" s="26"/>
      <c r="AG45">
        <f t="shared" si="2"/>
        <v>18.205871947199999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14.190317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0.12487478960000001</v>
      </c>
      <c r="AD46">
        <f t="shared" si="1"/>
        <v>14.065442210400001</v>
      </c>
      <c r="AE46">
        <v>0</v>
      </c>
      <c r="AF46" s="26"/>
      <c r="AG46">
        <f t="shared" si="2"/>
        <v>14.065442210400001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14.497109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3.09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0.15476655919999999</v>
      </c>
      <c r="AD47">
        <f t="shared" si="1"/>
        <v>17.432342440799999</v>
      </c>
      <c r="AE47">
        <v>0</v>
      </c>
      <c r="AF47" s="26"/>
      <c r="AG47">
        <f t="shared" si="2"/>
        <v>17.432342440799999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14.497506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0.97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0.1361140528</v>
      </c>
      <c r="AD48">
        <f t="shared" si="1"/>
        <v>15.3313919472</v>
      </c>
      <c r="AE48">
        <v>0</v>
      </c>
      <c r="AF48" s="26"/>
      <c r="AG48">
        <f t="shared" si="2"/>
        <v>15.3313919472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14.497506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3.29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0.15653005280000001</v>
      </c>
      <c r="AD49">
        <f t="shared" si="1"/>
        <v>17.6309759472</v>
      </c>
      <c r="AE49">
        <v>0</v>
      </c>
      <c r="AF49" s="26"/>
      <c r="AG49">
        <f t="shared" si="2"/>
        <v>17.6309759472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14.497506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3.09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0.1547700528</v>
      </c>
      <c r="AD50">
        <f t="shared" si="1"/>
        <v>17.432735947199998</v>
      </c>
      <c r="AE50">
        <v>0</v>
      </c>
      <c r="AF50" s="26"/>
      <c r="AG50">
        <f t="shared" si="2"/>
        <v>17.432735947199998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14.497506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0.17861805280000001</v>
      </c>
      <c r="AD51">
        <f t="shared" si="1"/>
        <v>20.118887947199998</v>
      </c>
      <c r="AE51">
        <v>0</v>
      </c>
      <c r="AF51" s="26"/>
      <c r="AG51">
        <f t="shared" si="2"/>
        <v>20.118887947199998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14.497506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3.29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0.15653005280000001</v>
      </c>
      <c r="AD52">
        <f t="shared" si="1"/>
        <v>17.6309759472</v>
      </c>
      <c r="AE52">
        <v>0</v>
      </c>
      <c r="AF52" s="26"/>
      <c r="AG52">
        <f t="shared" si="2"/>
        <v>17.6309759472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13.792437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0.1213734456</v>
      </c>
      <c r="AD53">
        <f t="shared" si="1"/>
        <v>13.6710635544</v>
      </c>
      <c r="AE53">
        <v>0</v>
      </c>
      <c r="AF53" s="26"/>
      <c r="AG53">
        <f t="shared" si="2"/>
        <v>13.6710635544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14.497506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0.87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0.1352340528</v>
      </c>
      <c r="AD54">
        <f t="shared" si="1"/>
        <v>15.232271947199999</v>
      </c>
      <c r="AE54">
        <v>0</v>
      </c>
      <c r="AF54" s="26"/>
      <c r="AG54">
        <f t="shared" si="2"/>
        <v>15.232271947199999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14.497506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0.15397805280000001</v>
      </c>
      <c r="AD55">
        <f t="shared" si="1"/>
        <v>17.343527947200002</v>
      </c>
      <c r="AE55">
        <v>0</v>
      </c>
      <c r="AF55" s="26"/>
      <c r="AG55">
        <f t="shared" si="2"/>
        <v>17.343527947200002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14.497506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1.55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0.14121805279999999</v>
      </c>
      <c r="AD56">
        <f t="shared" si="1"/>
        <v>15.906287947199999</v>
      </c>
      <c r="AE56">
        <v>0</v>
      </c>
      <c r="AF56" s="26"/>
      <c r="AG56">
        <f t="shared" si="2"/>
        <v>15.906287947199999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14.296671999999999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0.12581071360000001</v>
      </c>
      <c r="AD57">
        <f t="shared" si="1"/>
        <v>14.170861286399999</v>
      </c>
      <c r="AE57">
        <v>0</v>
      </c>
      <c r="AF57" s="26"/>
      <c r="AG57">
        <f t="shared" si="2"/>
        <v>14.170861286399999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14.497506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0.12757805280000001</v>
      </c>
      <c r="AD58">
        <f t="shared" si="1"/>
        <v>14.369927947199999</v>
      </c>
      <c r="AE58">
        <v>0</v>
      </c>
      <c r="AF58" s="26"/>
      <c r="AG58">
        <f t="shared" si="2"/>
        <v>14.369927947199999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14.497506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1.1599999999999999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0.1377860528</v>
      </c>
      <c r="AD59">
        <f t="shared" si="1"/>
        <v>15.5197199472</v>
      </c>
      <c r="AE59">
        <v>0</v>
      </c>
      <c r="AF59" s="26"/>
      <c r="AG59">
        <f t="shared" si="2"/>
        <v>15.5197199472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14.497506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3.87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0.16163405280000001</v>
      </c>
      <c r="AD60">
        <f t="shared" si="1"/>
        <v>18.205871947199999</v>
      </c>
      <c r="AE60">
        <v>0</v>
      </c>
      <c r="AF60" s="26"/>
      <c r="AG60">
        <f t="shared" si="2"/>
        <v>18.205871947199999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14.497506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3.67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0.1598740528</v>
      </c>
      <c r="AD61">
        <f t="shared" si="1"/>
        <v>18.0076319472</v>
      </c>
      <c r="AE61">
        <v>0</v>
      </c>
      <c r="AF61" s="26"/>
      <c r="AG61">
        <f t="shared" si="2"/>
        <v>18.0076319472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14.497506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0.87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0.1352340528</v>
      </c>
      <c r="AD62">
        <f t="shared" si="1"/>
        <v>15.232271947199999</v>
      </c>
      <c r="AE62">
        <v>0</v>
      </c>
      <c r="AF62" s="26"/>
      <c r="AG62">
        <f t="shared" si="2"/>
        <v>15.232271947199999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14.497506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1.64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0.14201005279999998</v>
      </c>
      <c r="AD63">
        <f t="shared" si="1"/>
        <v>15.995495947199998</v>
      </c>
      <c r="AE63">
        <v>0</v>
      </c>
      <c r="AF63" s="26"/>
      <c r="AG63">
        <f t="shared" si="2"/>
        <v>15.995495947199998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14.497506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0.87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0.1352340528</v>
      </c>
      <c r="AD64">
        <f t="shared" si="1"/>
        <v>15.232271947199999</v>
      </c>
      <c r="AE64">
        <v>0</v>
      </c>
      <c r="AF64" s="26"/>
      <c r="AG64">
        <f t="shared" si="2"/>
        <v>15.232271947199999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14.497506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4.3499999999999996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0.16585805280000002</v>
      </c>
      <c r="AD65">
        <f t="shared" si="1"/>
        <v>18.681647947199998</v>
      </c>
      <c r="AE65">
        <v>0</v>
      </c>
      <c r="AF65" s="26"/>
      <c r="AG65">
        <f t="shared" si="2"/>
        <v>18.681647947199998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14.497506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3.19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0.15565005279999999</v>
      </c>
      <c r="AD66">
        <f t="shared" si="1"/>
        <v>17.5318559472</v>
      </c>
      <c r="AE66">
        <v>0</v>
      </c>
      <c r="AF66" s="26"/>
      <c r="AG66">
        <f t="shared" si="2"/>
        <v>17.5318559472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14.497506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3.29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0.15653005280000001</v>
      </c>
      <c r="AD67">
        <f t="shared" si="1"/>
        <v>17.6309759472</v>
      </c>
      <c r="AE67">
        <v>0</v>
      </c>
      <c r="AF67" s="26"/>
      <c r="AG67">
        <f t="shared" si="2"/>
        <v>17.6309759472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14.497506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4.74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0.16929005280000001</v>
      </c>
      <c r="AD68">
        <f t="shared" ref="AD68:AD98" si="4">SUM(B68:AB68,AI68:AR68)-AC68</f>
        <v>19.068215947199999</v>
      </c>
      <c r="AE68">
        <v>0</v>
      </c>
      <c r="AF68" s="26"/>
      <c r="AG68">
        <f t="shared" ref="AG68:AG98" si="5">SUM(AD68:AF68)</f>
        <v>19.068215947199999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14.497506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3.87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0.16163405280000001</v>
      </c>
      <c r="AD69">
        <f t="shared" si="4"/>
        <v>18.205871947199999</v>
      </c>
      <c r="AE69">
        <v>0</v>
      </c>
      <c r="AF69" s="26"/>
      <c r="AG69">
        <f t="shared" si="5"/>
        <v>18.205871947199999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14.497506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3.96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0.1624260528</v>
      </c>
      <c r="AD70">
        <f t="shared" si="4"/>
        <v>18.295079947199998</v>
      </c>
      <c r="AE70">
        <v>0</v>
      </c>
      <c r="AF70" s="26"/>
      <c r="AG70">
        <f t="shared" si="5"/>
        <v>18.295079947199998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14.497506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7.35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0.1922580528</v>
      </c>
      <c r="AD71">
        <f t="shared" si="4"/>
        <v>21.655247947199999</v>
      </c>
      <c r="AE71">
        <v>0</v>
      </c>
      <c r="AF71" s="26"/>
      <c r="AG71">
        <f t="shared" si="5"/>
        <v>21.655247947199999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14.497506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0.17773805280000002</v>
      </c>
      <c r="AD72">
        <f t="shared" si="4"/>
        <v>20.019767947200002</v>
      </c>
      <c r="AE72">
        <v>0</v>
      </c>
      <c r="AF72" s="26"/>
      <c r="AG72">
        <f t="shared" si="5"/>
        <v>20.019767947200002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12.342205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3.48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0.13923540400000001</v>
      </c>
      <c r="AD73">
        <f t="shared" si="4"/>
        <v>15.682969596</v>
      </c>
      <c r="AE73">
        <v>0</v>
      </c>
      <c r="AF73" s="26"/>
      <c r="AG73">
        <f t="shared" si="5"/>
        <v>15.682969596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12.342205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4.54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0.14856340400000001</v>
      </c>
      <c r="AD74">
        <f t="shared" si="4"/>
        <v>16.733641595999998</v>
      </c>
      <c r="AE74">
        <v>0</v>
      </c>
      <c r="AF74" s="26"/>
      <c r="AG74">
        <f t="shared" si="5"/>
        <v>16.733641595999998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12.342205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6.28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0.18261940400000004</v>
      </c>
      <c r="AD75">
        <f t="shared" si="4"/>
        <v>20.569585596</v>
      </c>
      <c r="AE75">
        <v>0</v>
      </c>
      <c r="AF75" s="26"/>
      <c r="AG75">
        <f t="shared" si="5"/>
        <v>20.569585596</v>
      </c>
      <c r="AI75" s="75">
        <f>PXIL!M75</f>
        <v>0</v>
      </c>
      <c r="AJ75" s="75">
        <f>PXIL!S75</f>
        <v>0</v>
      </c>
      <c r="AK75" s="75">
        <f>RTM_IEX!M75</f>
        <v>2.13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12.342205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4.6399999999999997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0.16818740400000001</v>
      </c>
      <c r="AD76">
        <f t="shared" si="4"/>
        <v>18.944017595999998</v>
      </c>
      <c r="AE76">
        <v>0</v>
      </c>
      <c r="AF76" s="26"/>
      <c r="AG76">
        <f t="shared" si="5"/>
        <v>18.944017595999998</v>
      </c>
      <c r="AI76" s="75">
        <f>PXIL!M76</f>
        <v>0</v>
      </c>
      <c r="AJ76" s="75">
        <f>PXIL!S76</f>
        <v>0</v>
      </c>
      <c r="AK76" s="75">
        <f>RTM_IEX!M76</f>
        <v>2.13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12.342205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4.3499999999999996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0.16563540400000004</v>
      </c>
      <c r="AD77">
        <f t="shared" si="4"/>
        <v>18.656569596000001</v>
      </c>
      <c r="AE77">
        <v>0</v>
      </c>
      <c r="AF77" s="26"/>
      <c r="AG77">
        <f t="shared" si="5"/>
        <v>18.656569596000001</v>
      </c>
      <c r="AI77" s="75">
        <f>PXIL!M77</f>
        <v>0</v>
      </c>
      <c r="AJ77" s="75">
        <f>PXIL!S77</f>
        <v>0</v>
      </c>
      <c r="AK77" s="75">
        <f>RTM_IEX!M77</f>
        <v>2.13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12.342205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4.74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0.16906740400000003</v>
      </c>
      <c r="AD78">
        <f t="shared" si="4"/>
        <v>19.043137596000001</v>
      </c>
      <c r="AE78">
        <v>0</v>
      </c>
      <c r="AF78" s="26"/>
      <c r="AG78">
        <f t="shared" si="5"/>
        <v>19.043137596000001</v>
      </c>
      <c r="AI78" s="75">
        <f>PXIL!M78</f>
        <v>0</v>
      </c>
      <c r="AJ78" s="75">
        <f>PXIL!S78</f>
        <v>0</v>
      </c>
      <c r="AK78" s="75">
        <f>RTM_IEX!M78</f>
        <v>2.13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12.342205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3.77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0.156131404</v>
      </c>
      <c r="AD79">
        <f t="shared" si="4"/>
        <v>17.586073595999999</v>
      </c>
      <c r="AE79">
        <v>0</v>
      </c>
      <c r="AF79" s="26"/>
      <c r="AG79">
        <f t="shared" si="5"/>
        <v>17.586073595999999</v>
      </c>
      <c r="AI79" s="75">
        <f>PXIL!M79</f>
        <v>0</v>
      </c>
      <c r="AJ79" s="75">
        <f>PXIL!S79</f>
        <v>0</v>
      </c>
      <c r="AK79" s="75">
        <f>RTM_IEX!M79</f>
        <v>1.63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12.342205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0.17029940400000002</v>
      </c>
      <c r="AD80">
        <f t="shared" si="4"/>
        <v>19.181905596</v>
      </c>
      <c r="AE80">
        <v>0</v>
      </c>
      <c r="AF80" s="26"/>
      <c r="AG80">
        <f t="shared" si="5"/>
        <v>19.181905596</v>
      </c>
      <c r="AI80" s="75">
        <f>PXIL!M80</f>
        <v>0</v>
      </c>
      <c r="AJ80" s="75">
        <f>PXIL!S80</f>
        <v>0</v>
      </c>
      <c r="AK80" s="75">
        <f>RTM_IEX!M80</f>
        <v>1.21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12.342205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7.93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0.188603404</v>
      </c>
      <c r="AD81">
        <f t="shared" si="4"/>
        <v>21.243601596000001</v>
      </c>
      <c r="AE81">
        <v>0</v>
      </c>
      <c r="AF81" s="26"/>
      <c r="AG81">
        <f t="shared" si="5"/>
        <v>21.243601596000001</v>
      </c>
      <c r="AI81" s="75">
        <f>PXIL!M81</f>
        <v>0</v>
      </c>
      <c r="AJ81" s="75">
        <f>PXIL!S81</f>
        <v>0</v>
      </c>
      <c r="AK81" s="75">
        <f>RTM_IEX!M81</f>
        <v>1.1599999999999999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12.342205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0.16933140400000002</v>
      </c>
      <c r="AD82">
        <f t="shared" si="4"/>
        <v>19.072873595999997</v>
      </c>
      <c r="AE82">
        <v>0</v>
      </c>
      <c r="AF82" s="26"/>
      <c r="AG82">
        <f t="shared" si="5"/>
        <v>19.072873595999997</v>
      </c>
      <c r="AI82" s="75">
        <f>PXIL!M82</f>
        <v>0</v>
      </c>
      <c r="AJ82" s="75">
        <f>PXIL!S82</f>
        <v>0</v>
      </c>
      <c r="AK82" s="75">
        <f>RTM_IEX!M82</f>
        <v>1.2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12.342205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6.96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0.18050740400000001</v>
      </c>
      <c r="AD83">
        <f t="shared" si="4"/>
        <v>20.331697596000001</v>
      </c>
      <c r="AE83">
        <v>0</v>
      </c>
      <c r="AF83" s="26"/>
      <c r="AG83">
        <f t="shared" si="5"/>
        <v>20.331697596000001</v>
      </c>
      <c r="AI83" s="75">
        <f>PXIL!M83</f>
        <v>0</v>
      </c>
      <c r="AJ83" s="75">
        <f>PXIL!S83</f>
        <v>0</v>
      </c>
      <c r="AK83" s="75">
        <f>RTM_IEX!M83</f>
        <v>1.21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12.342205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4.83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0.16290740399999998</v>
      </c>
      <c r="AD84">
        <f t="shared" si="4"/>
        <v>18.349297596</v>
      </c>
      <c r="AE84">
        <v>0</v>
      </c>
      <c r="AF84" s="26"/>
      <c r="AG84">
        <f t="shared" si="5"/>
        <v>18.349297596</v>
      </c>
      <c r="AI84" s="75">
        <f>PXIL!M84</f>
        <v>0</v>
      </c>
      <c r="AJ84" s="75">
        <f>PXIL!S84</f>
        <v>0</v>
      </c>
      <c r="AK84" s="75">
        <f>RTM_IEX!M84</f>
        <v>1.34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12.342205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4.83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0.16801140399999998</v>
      </c>
      <c r="AD85">
        <f t="shared" si="4"/>
        <v>18.924193595999999</v>
      </c>
      <c r="AE85">
        <v>0</v>
      </c>
      <c r="AF85" s="26"/>
      <c r="AG85">
        <f t="shared" si="5"/>
        <v>18.924193595999999</v>
      </c>
      <c r="AI85" s="75">
        <f>PXIL!M85</f>
        <v>0</v>
      </c>
      <c r="AJ85" s="75">
        <f>PXIL!S85</f>
        <v>0</v>
      </c>
      <c r="AK85" s="75">
        <f>RTM_IEX!M85</f>
        <v>1.92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12.342205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6.57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0.18367540399999999</v>
      </c>
      <c r="AD86">
        <f t="shared" si="4"/>
        <v>20.688529596000002</v>
      </c>
      <c r="AE86">
        <v>0</v>
      </c>
      <c r="AF86" s="26"/>
      <c r="AG86">
        <f t="shared" si="5"/>
        <v>20.688529596000002</v>
      </c>
      <c r="AI86" s="75">
        <f>PXIL!M86</f>
        <v>0</v>
      </c>
      <c r="AJ86" s="75">
        <f>PXIL!S86</f>
        <v>0</v>
      </c>
      <c r="AK86" s="75">
        <f>RTM_IEX!M86</f>
        <v>1.96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12.342205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6.09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0.179275404</v>
      </c>
      <c r="AD87">
        <f t="shared" si="4"/>
        <v>20.192929596000003</v>
      </c>
      <c r="AE87">
        <v>0</v>
      </c>
      <c r="AF87" s="26"/>
      <c r="AG87">
        <f t="shared" si="5"/>
        <v>20.192929596000003</v>
      </c>
      <c r="AI87" s="75">
        <f>PXIL!M87</f>
        <v>0</v>
      </c>
      <c r="AJ87" s="75">
        <f>PXIL!S87</f>
        <v>0</v>
      </c>
      <c r="AK87" s="75">
        <f>RTM_IEX!M87</f>
        <v>1.94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12.342205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0.17751540399999999</v>
      </c>
      <c r="AD88">
        <f t="shared" si="4"/>
        <v>19.994689595999997</v>
      </c>
      <c r="AE88">
        <v>0</v>
      </c>
      <c r="AF88" s="26"/>
      <c r="AG88">
        <f t="shared" si="5"/>
        <v>19.994689595999997</v>
      </c>
      <c r="AI88" s="75">
        <f>PXIL!M88</f>
        <v>0</v>
      </c>
      <c r="AJ88" s="75">
        <f>PXIL!S88</f>
        <v>0</v>
      </c>
      <c r="AK88" s="75">
        <f>RTM_IEX!M88</f>
        <v>1.93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12.342205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4.93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0.17073940400000001</v>
      </c>
      <c r="AD89">
        <f t="shared" si="4"/>
        <v>19.231465596</v>
      </c>
      <c r="AE89">
        <v>0</v>
      </c>
      <c r="AF89" s="26"/>
      <c r="AG89">
        <f t="shared" si="5"/>
        <v>19.231465596</v>
      </c>
      <c r="AI89" s="75">
        <f>PXIL!M89</f>
        <v>0</v>
      </c>
      <c r="AJ89" s="75">
        <f>PXIL!S89</f>
        <v>0</v>
      </c>
      <c r="AK89" s="75">
        <f>RTM_IEX!M89</f>
        <v>2.13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12.342205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4.74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0.16906740400000003</v>
      </c>
      <c r="AD90">
        <f t="shared" si="4"/>
        <v>19.043137596000001</v>
      </c>
      <c r="AE90">
        <v>0</v>
      </c>
      <c r="AF90" s="26"/>
      <c r="AG90">
        <f t="shared" si="5"/>
        <v>19.043137596000001</v>
      </c>
      <c r="AI90" s="75">
        <f>PXIL!M90</f>
        <v>0</v>
      </c>
      <c r="AJ90" s="75">
        <f>PXIL!S90</f>
        <v>0</v>
      </c>
      <c r="AK90" s="75">
        <f>RTM_IEX!M90</f>
        <v>2.13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12.342205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4.25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0.16475540400000002</v>
      </c>
      <c r="AD91">
        <f t="shared" si="4"/>
        <v>18.557449595999998</v>
      </c>
      <c r="AE91">
        <v>0</v>
      </c>
      <c r="AF91" s="26"/>
      <c r="AG91">
        <f t="shared" si="5"/>
        <v>18.557449595999998</v>
      </c>
      <c r="AI91" s="75">
        <f>PXIL!M91</f>
        <v>0</v>
      </c>
      <c r="AJ91" s="75">
        <f>PXIL!S91</f>
        <v>0</v>
      </c>
      <c r="AK91" s="75">
        <f>RTM_IEX!M91</f>
        <v>2.13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12.342205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4.54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0.16730740400000002</v>
      </c>
      <c r="AD92">
        <f t="shared" si="4"/>
        <v>18.844897595999999</v>
      </c>
      <c r="AE92">
        <v>0</v>
      </c>
      <c r="AF92" s="26"/>
      <c r="AG92">
        <f t="shared" si="5"/>
        <v>18.844897595999999</v>
      </c>
      <c r="AI92" s="75">
        <f>PXIL!M92</f>
        <v>0</v>
      </c>
      <c r="AJ92" s="75">
        <f>PXIL!S92</f>
        <v>0</v>
      </c>
      <c r="AK92" s="75">
        <f>RTM_IEX!M92</f>
        <v>2.13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12.342205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4.25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0.16449140400000001</v>
      </c>
      <c r="AD93">
        <f t="shared" si="4"/>
        <v>18.527713596000002</v>
      </c>
      <c r="AE93">
        <v>0</v>
      </c>
      <c r="AF93" s="26"/>
      <c r="AG93">
        <f t="shared" si="5"/>
        <v>18.527713596000002</v>
      </c>
      <c r="AI93" s="75">
        <f>PXIL!M93</f>
        <v>0</v>
      </c>
      <c r="AJ93" s="75">
        <f>PXIL!S93</f>
        <v>0</v>
      </c>
      <c r="AK93" s="75">
        <f>RTM_IEX!M93</f>
        <v>2.1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12.342205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4.0599999999999996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0.16308340400000002</v>
      </c>
      <c r="AD94">
        <f t="shared" si="4"/>
        <v>18.369121595999996</v>
      </c>
      <c r="AE94">
        <v>0</v>
      </c>
      <c r="AF94" s="26"/>
      <c r="AG94">
        <f t="shared" si="5"/>
        <v>18.369121595999996</v>
      </c>
      <c r="AI94" s="75">
        <f>PXIL!M94</f>
        <v>0</v>
      </c>
      <c r="AJ94" s="75">
        <f>PXIL!S94</f>
        <v>0</v>
      </c>
      <c r="AK94" s="75">
        <f>RTM_IEX!M94</f>
        <v>2.13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12.342205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4.16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0.16396340400000001</v>
      </c>
      <c r="AD95">
        <f t="shared" si="4"/>
        <v>18.468241595999999</v>
      </c>
      <c r="AE95">
        <v>0</v>
      </c>
      <c r="AF95" s="26"/>
      <c r="AG95">
        <f t="shared" si="5"/>
        <v>18.468241595999999</v>
      </c>
      <c r="AI95" s="75">
        <f>PXIL!M95</f>
        <v>0</v>
      </c>
      <c r="AJ95" s="75">
        <f>PXIL!S95</f>
        <v>0</v>
      </c>
      <c r="AK95" s="75">
        <f>RTM_IEX!M95</f>
        <v>2.13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12.342205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1.26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0.13844340400000002</v>
      </c>
      <c r="AD96">
        <f t="shared" si="4"/>
        <v>15.593761596</v>
      </c>
      <c r="AE96">
        <v>0</v>
      </c>
      <c r="AF96" s="26"/>
      <c r="AG96">
        <f t="shared" si="5"/>
        <v>15.593761596</v>
      </c>
      <c r="AI96" s="75">
        <f>PXIL!M96</f>
        <v>0</v>
      </c>
      <c r="AJ96" s="75">
        <f>PXIL!S96</f>
        <v>0</v>
      </c>
      <c r="AK96" s="75">
        <f>RTM_IEX!M96</f>
        <v>2.13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12.342205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0.39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0.129907404</v>
      </c>
      <c r="AD97">
        <f t="shared" si="4"/>
        <v>14.632297595999999</v>
      </c>
      <c r="AE97">
        <v>0</v>
      </c>
      <c r="AF97" s="26"/>
      <c r="AG97">
        <f t="shared" si="5"/>
        <v>14.632297595999999</v>
      </c>
      <c r="AI97" s="75">
        <f>PXIL!M97</f>
        <v>0</v>
      </c>
      <c r="AJ97" s="75">
        <f>PXIL!S97</f>
        <v>0</v>
      </c>
      <c r="AK97" s="75">
        <f>RTM_IEX!M97</f>
        <v>2.0299999999999998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12.342205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0.28999999999999998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0.12858740399999999</v>
      </c>
      <c r="AD98">
        <f t="shared" si="4"/>
        <v>14.483617596</v>
      </c>
      <c r="AE98">
        <v>0</v>
      </c>
      <c r="AF98" s="26"/>
      <c r="AG98">
        <f t="shared" si="5"/>
        <v>14.483617596</v>
      </c>
      <c r="AI98" s="75">
        <f>PXIL!M98</f>
        <v>0</v>
      </c>
      <c r="AJ98" s="75">
        <f>PXIL!S98</f>
        <v>0</v>
      </c>
      <c r="AK98" s="75">
        <f>RTM_IEX!M98</f>
        <v>1.98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0.31153652024999989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6.9992500000000027E-2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3.5969253782000003E-3</v>
      </c>
      <c r="AD99">
        <f t="shared" si="6"/>
        <v>0.40514459487179993</v>
      </c>
      <c r="AE99">
        <f t="shared" ref="AE99:AR99" si="8">SUM(AE3:AE98)/4000</f>
        <v>0</v>
      </c>
      <c r="AG99">
        <f t="shared" si="8"/>
        <v>0.40514459487179993</v>
      </c>
      <c r="AI99">
        <f t="shared" si="8"/>
        <v>0</v>
      </c>
      <c r="AJ99">
        <f t="shared" si="8"/>
        <v>0</v>
      </c>
      <c r="AK99">
        <f t="shared" si="8"/>
        <v>2.0787499999999997E-2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6.425000000000001E-3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45051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'[1]05'!B5</f>
        <v>170</v>
      </c>
      <c r="C3" s="16">
        <f>'[1]05'!C5</f>
        <v>0</v>
      </c>
      <c r="D3" s="16">
        <f>'[1]05'!D5</f>
        <v>150</v>
      </c>
      <c r="E3" s="16">
        <f>'[1]05'!E5</f>
        <v>0</v>
      </c>
      <c r="F3" s="15">
        <f>SUM(B3:E3)</f>
        <v>320</v>
      </c>
      <c r="G3" s="15">
        <f>'[1]05'!H5</f>
        <v>0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'[1]05'!B6</f>
        <v>170</v>
      </c>
      <c r="C4" s="16">
        <f>'[1]05'!C6</f>
        <v>0</v>
      </c>
      <c r="D4" s="16">
        <f>'[1]05'!D6</f>
        <v>150</v>
      </c>
      <c r="E4" s="16">
        <f>'[1]05'!E6</f>
        <v>0</v>
      </c>
      <c r="F4" s="15">
        <f>SUM(B4:E4)</f>
        <v>320</v>
      </c>
      <c r="G4" s="15">
        <f>'[1]05'!H6</f>
        <v>0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'[1]05'!B7</f>
        <v>170</v>
      </c>
      <c r="C5" s="16">
        <f>'[1]05'!C7</f>
        <v>0</v>
      </c>
      <c r="D5" s="16">
        <f>'[1]05'!D7</f>
        <v>150</v>
      </c>
      <c r="E5" s="16">
        <f>'[1]05'!E7</f>
        <v>0</v>
      </c>
      <c r="F5" s="15">
        <f t="shared" ref="F5:F68" si="6">SUM(B5:E5)</f>
        <v>320</v>
      </c>
      <c r="G5" s="15">
        <f>'[1]05'!H7</f>
        <v>0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'[1]05'!B8</f>
        <v>170</v>
      </c>
      <c r="C6" s="16">
        <f>'[1]05'!C8</f>
        <v>0</v>
      </c>
      <c r="D6" s="16">
        <f>'[1]05'!D8</f>
        <v>150</v>
      </c>
      <c r="E6" s="16">
        <f>'[1]05'!E8</f>
        <v>0</v>
      </c>
      <c r="F6" s="15">
        <f t="shared" si="6"/>
        <v>320</v>
      </c>
      <c r="G6" s="15">
        <f>'[1]05'!H8</f>
        <v>0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'[1]05'!B9</f>
        <v>170</v>
      </c>
      <c r="C7" s="16">
        <f>'[1]05'!C9</f>
        <v>0</v>
      </c>
      <c r="D7" s="16">
        <f>'[1]05'!D9</f>
        <v>150</v>
      </c>
      <c r="E7" s="16">
        <f>'[1]05'!E9</f>
        <v>0</v>
      </c>
      <c r="F7" s="15">
        <f t="shared" si="6"/>
        <v>320</v>
      </c>
      <c r="G7" s="15">
        <f>'[1]05'!H9</f>
        <v>0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'[1]05'!B10</f>
        <v>170</v>
      </c>
      <c r="C8" s="16">
        <f>'[1]05'!C10</f>
        <v>0</v>
      </c>
      <c r="D8" s="16">
        <f>'[1]05'!D10</f>
        <v>150</v>
      </c>
      <c r="E8" s="16">
        <f>'[1]05'!E10</f>
        <v>0</v>
      </c>
      <c r="F8" s="15">
        <f t="shared" si="6"/>
        <v>320</v>
      </c>
      <c r="G8" s="15">
        <f>'[1]05'!H10</f>
        <v>0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'[1]05'!B11</f>
        <v>170</v>
      </c>
      <c r="C9" s="16">
        <f>'[1]05'!C11</f>
        <v>0</v>
      </c>
      <c r="D9" s="16">
        <f>'[1]05'!D11</f>
        <v>150</v>
      </c>
      <c r="E9" s="16">
        <f>'[1]05'!E11</f>
        <v>0</v>
      </c>
      <c r="F9" s="15">
        <f t="shared" si="6"/>
        <v>320</v>
      </c>
      <c r="G9" s="15">
        <f>'[1]05'!H11</f>
        <v>0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'[1]05'!B12</f>
        <v>170</v>
      </c>
      <c r="C10" s="16">
        <f>'[1]05'!C12</f>
        <v>0</v>
      </c>
      <c r="D10" s="16">
        <f>'[1]05'!D12</f>
        <v>150</v>
      </c>
      <c r="E10" s="16">
        <f>'[1]05'!E12</f>
        <v>0</v>
      </c>
      <c r="F10" s="15">
        <f t="shared" si="6"/>
        <v>320</v>
      </c>
      <c r="G10" s="15">
        <f>'[1]05'!H12</f>
        <v>0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'[1]05'!B13</f>
        <v>170</v>
      </c>
      <c r="C11" s="16">
        <f>'[1]05'!C13</f>
        <v>0</v>
      </c>
      <c r="D11" s="16">
        <f>'[1]05'!D13</f>
        <v>150</v>
      </c>
      <c r="E11" s="16">
        <f>'[1]05'!E13</f>
        <v>0</v>
      </c>
      <c r="F11" s="15">
        <f t="shared" si="6"/>
        <v>320</v>
      </c>
      <c r="G11" s="15">
        <f>'[1]05'!H13</f>
        <v>0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'[1]05'!B14</f>
        <v>170</v>
      </c>
      <c r="C12" s="16">
        <f>'[1]05'!C14</f>
        <v>0</v>
      </c>
      <c r="D12" s="16">
        <f>'[1]05'!D14</f>
        <v>150</v>
      </c>
      <c r="E12" s="16">
        <f>'[1]05'!E14</f>
        <v>0</v>
      </c>
      <c r="F12" s="15">
        <f t="shared" si="6"/>
        <v>320</v>
      </c>
      <c r="G12" s="15">
        <f>'[1]05'!H14</f>
        <v>0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'[1]05'!B15</f>
        <v>170</v>
      </c>
      <c r="C13" s="16">
        <f>'[1]05'!C15</f>
        <v>0</v>
      </c>
      <c r="D13" s="16">
        <f>'[1]05'!D15</f>
        <v>150</v>
      </c>
      <c r="E13" s="16">
        <f>'[1]05'!E15</f>
        <v>0</v>
      </c>
      <c r="F13" s="15">
        <f t="shared" si="6"/>
        <v>320</v>
      </c>
      <c r="G13" s="15">
        <f>'[1]05'!H15</f>
        <v>0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'[1]05'!B16</f>
        <v>170</v>
      </c>
      <c r="C14" s="16">
        <f>'[1]05'!C16</f>
        <v>0</v>
      </c>
      <c r="D14" s="16">
        <f>'[1]05'!D16</f>
        <v>150</v>
      </c>
      <c r="E14" s="16">
        <f>'[1]05'!E16</f>
        <v>0</v>
      </c>
      <c r="F14" s="15">
        <f t="shared" si="6"/>
        <v>320</v>
      </c>
      <c r="G14" s="15">
        <f>'[1]05'!H16</f>
        <v>0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'[1]05'!B17</f>
        <v>170</v>
      </c>
      <c r="C15" s="16">
        <f>'[1]05'!C17</f>
        <v>0</v>
      </c>
      <c r="D15" s="16">
        <f>'[1]05'!D17</f>
        <v>150</v>
      </c>
      <c r="E15" s="16">
        <f>'[1]05'!E17</f>
        <v>0</v>
      </c>
      <c r="F15" s="15">
        <f t="shared" si="6"/>
        <v>320</v>
      </c>
      <c r="G15" s="15">
        <f>'[1]05'!H17</f>
        <v>0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'[1]05'!B18</f>
        <v>170</v>
      </c>
      <c r="C16" s="16">
        <f>'[1]05'!C18</f>
        <v>0</v>
      </c>
      <c r="D16" s="16">
        <f>'[1]05'!D18</f>
        <v>150</v>
      </c>
      <c r="E16" s="16">
        <f>'[1]05'!E18</f>
        <v>0</v>
      </c>
      <c r="F16" s="15">
        <f t="shared" si="6"/>
        <v>320</v>
      </c>
      <c r="G16" s="15">
        <f>'[1]05'!H18</f>
        <v>0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'[1]05'!B19</f>
        <v>170</v>
      </c>
      <c r="C17" s="16">
        <f>'[1]05'!C19</f>
        <v>0</v>
      </c>
      <c r="D17" s="16">
        <f>'[1]05'!D19</f>
        <v>150</v>
      </c>
      <c r="E17" s="16">
        <f>'[1]05'!E19</f>
        <v>0</v>
      </c>
      <c r="F17" s="15">
        <f t="shared" si="6"/>
        <v>320</v>
      </c>
      <c r="G17" s="15">
        <f>'[1]05'!H19</f>
        <v>0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'[1]05'!B20</f>
        <v>170</v>
      </c>
      <c r="C18" s="16">
        <f>'[1]05'!C20</f>
        <v>0</v>
      </c>
      <c r="D18" s="16">
        <f>'[1]05'!D20</f>
        <v>150</v>
      </c>
      <c r="E18" s="16">
        <f>'[1]05'!E20</f>
        <v>0</v>
      </c>
      <c r="F18" s="15">
        <f t="shared" si="6"/>
        <v>320</v>
      </c>
      <c r="G18" s="15">
        <f>'[1]05'!H20</f>
        <v>0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'[1]05'!B21</f>
        <v>170</v>
      </c>
      <c r="C19" s="16">
        <f>'[1]05'!C21</f>
        <v>0</v>
      </c>
      <c r="D19" s="16">
        <f>'[1]05'!D21</f>
        <v>150</v>
      </c>
      <c r="E19" s="16">
        <f>'[1]05'!E21</f>
        <v>0</v>
      </c>
      <c r="F19" s="15">
        <f t="shared" si="6"/>
        <v>320</v>
      </c>
      <c r="G19" s="15">
        <f>'[1]05'!H21</f>
        <v>0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'[1]05'!B22</f>
        <v>170</v>
      </c>
      <c r="C20" s="16">
        <f>'[1]05'!C22</f>
        <v>0</v>
      </c>
      <c r="D20" s="16">
        <f>'[1]05'!D22</f>
        <v>150</v>
      </c>
      <c r="E20" s="16">
        <f>'[1]05'!E22</f>
        <v>0</v>
      </c>
      <c r="F20" s="15">
        <f t="shared" si="6"/>
        <v>320</v>
      </c>
      <c r="G20" s="15">
        <f>'[1]05'!H22</f>
        <v>0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'[1]05'!B23</f>
        <v>170</v>
      </c>
      <c r="C21" s="16">
        <f>'[1]05'!C23</f>
        <v>0</v>
      </c>
      <c r="D21" s="16">
        <f>'[1]05'!D23</f>
        <v>150</v>
      </c>
      <c r="E21" s="16">
        <f>'[1]05'!E23</f>
        <v>0</v>
      </c>
      <c r="F21" s="15">
        <f t="shared" si="6"/>
        <v>320</v>
      </c>
      <c r="G21" s="15">
        <f>'[1]05'!H23</f>
        <v>0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'[1]05'!B24</f>
        <v>170</v>
      </c>
      <c r="C22" s="16">
        <f>'[1]05'!C24</f>
        <v>0</v>
      </c>
      <c r="D22" s="16">
        <f>'[1]05'!D24</f>
        <v>150</v>
      </c>
      <c r="E22" s="16">
        <f>'[1]05'!E24</f>
        <v>0</v>
      </c>
      <c r="F22" s="15">
        <f t="shared" si="6"/>
        <v>320</v>
      </c>
      <c r="G22" s="15">
        <f>'[1]05'!H24</f>
        <v>0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'[1]05'!B25</f>
        <v>170</v>
      </c>
      <c r="C23" s="16">
        <f>'[1]05'!C25</f>
        <v>0</v>
      </c>
      <c r="D23" s="16">
        <f>'[1]05'!D25</f>
        <v>150</v>
      </c>
      <c r="E23" s="16">
        <f>'[1]05'!E25</f>
        <v>0</v>
      </c>
      <c r="F23" s="15">
        <f t="shared" si="6"/>
        <v>320</v>
      </c>
      <c r="G23" s="15">
        <f>'[1]05'!H25</f>
        <v>0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'[1]05'!B26</f>
        <v>170</v>
      </c>
      <c r="C24" s="16">
        <f>'[1]05'!C26</f>
        <v>0</v>
      </c>
      <c r="D24" s="16">
        <f>'[1]05'!D26</f>
        <v>150</v>
      </c>
      <c r="E24" s="16">
        <f>'[1]05'!E26</f>
        <v>0</v>
      </c>
      <c r="F24" s="15">
        <f t="shared" si="6"/>
        <v>320</v>
      </c>
      <c r="G24" s="15">
        <f>'[1]05'!H26</f>
        <v>0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'[1]05'!B27</f>
        <v>170</v>
      </c>
      <c r="C25" s="16">
        <f>'[1]05'!C27</f>
        <v>0</v>
      </c>
      <c r="D25" s="16">
        <f>'[1]05'!D27</f>
        <v>150</v>
      </c>
      <c r="E25" s="16">
        <f>'[1]05'!E27</f>
        <v>0</v>
      </c>
      <c r="F25" s="15">
        <f t="shared" si="6"/>
        <v>320</v>
      </c>
      <c r="G25" s="15">
        <f>'[1]05'!H27</f>
        <v>0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'[1]05'!B28</f>
        <v>170</v>
      </c>
      <c r="C26" s="16">
        <f>'[1]05'!C28</f>
        <v>0</v>
      </c>
      <c r="D26" s="16">
        <f>'[1]05'!D28</f>
        <v>150</v>
      </c>
      <c r="E26" s="16">
        <f>'[1]05'!E28</f>
        <v>0</v>
      </c>
      <c r="F26" s="15">
        <f t="shared" si="6"/>
        <v>320</v>
      </c>
      <c r="G26" s="15">
        <f>'[1]05'!H28</f>
        <v>0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'[1]05'!B29</f>
        <v>170</v>
      </c>
      <c r="C27" s="16">
        <f>'[1]05'!C29</f>
        <v>0</v>
      </c>
      <c r="D27" s="16">
        <f>'[1]05'!D29</f>
        <v>150</v>
      </c>
      <c r="E27" s="16">
        <f>'[1]05'!E29</f>
        <v>0</v>
      </c>
      <c r="F27" s="15">
        <f t="shared" si="6"/>
        <v>320</v>
      </c>
      <c r="G27" s="15">
        <f>'[1]05'!H29</f>
        <v>0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'[1]05'!B30</f>
        <v>170</v>
      </c>
      <c r="C28" s="16">
        <f>'[1]05'!C30</f>
        <v>0</v>
      </c>
      <c r="D28" s="16">
        <f>'[1]05'!D30</f>
        <v>150</v>
      </c>
      <c r="E28" s="16">
        <f>'[1]05'!E30</f>
        <v>0</v>
      </c>
      <c r="F28" s="15">
        <f t="shared" si="6"/>
        <v>320</v>
      </c>
      <c r="G28" s="15">
        <f>'[1]05'!H30</f>
        <v>0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'[1]05'!B31</f>
        <v>170</v>
      </c>
      <c r="C29" s="16">
        <f>'[1]05'!C31</f>
        <v>0</v>
      </c>
      <c r="D29" s="16">
        <f>'[1]05'!D31</f>
        <v>150</v>
      </c>
      <c r="E29" s="16">
        <f>'[1]05'!E31</f>
        <v>0</v>
      </c>
      <c r="F29" s="15">
        <f t="shared" si="6"/>
        <v>320</v>
      </c>
      <c r="G29" s="15">
        <f>'[1]05'!H31</f>
        <v>0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'[1]05'!B32</f>
        <v>170</v>
      </c>
      <c r="C30" s="16">
        <f>'[1]05'!C32</f>
        <v>0</v>
      </c>
      <c r="D30" s="16">
        <f>'[1]05'!D32</f>
        <v>150</v>
      </c>
      <c r="E30" s="16">
        <f>'[1]05'!E32</f>
        <v>0</v>
      </c>
      <c r="F30" s="15">
        <f t="shared" si="6"/>
        <v>320</v>
      </c>
      <c r="G30" s="15">
        <f>'[1]05'!H32</f>
        <v>0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'[1]05'!B33</f>
        <v>170</v>
      </c>
      <c r="C31" s="16">
        <f>'[1]05'!C33</f>
        <v>0</v>
      </c>
      <c r="D31" s="16">
        <f>'[1]05'!D33</f>
        <v>150</v>
      </c>
      <c r="E31" s="16">
        <f>'[1]05'!E33</f>
        <v>0</v>
      </c>
      <c r="F31" s="15">
        <f t="shared" si="6"/>
        <v>320</v>
      </c>
      <c r="G31" s="15">
        <f>'[1]05'!H33</f>
        <v>0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'[1]05'!B34</f>
        <v>170</v>
      </c>
      <c r="C32" s="16">
        <f>'[1]05'!C34</f>
        <v>0</v>
      </c>
      <c r="D32" s="16">
        <f>'[1]05'!D34</f>
        <v>150</v>
      </c>
      <c r="E32" s="16">
        <f>'[1]05'!E34</f>
        <v>0</v>
      </c>
      <c r="F32" s="15">
        <f t="shared" si="6"/>
        <v>320</v>
      </c>
      <c r="G32" s="15">
        <f>'[1]05'!H34</f>
        <v>0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'[1]05'!B35</f>
        <v>170</v>
      </c>
      <c r="C33" s="16">
        <f>'[1]05'!C35</f>
        <v>0</v>
      </c>
      <c r="D33" s="16">
        <f>'[1]05'!D35</f>
        <v>150</v>
      </c>
      <c r="E33" s="16">
        <f>'[1]05'!E35</f>
        <v>0</v>
      </c>
      <c r="F33" s="15">
        <f t="shared" si="6"/>
        <v>320</v>
      </c>
      <c r="G33" s="15">
        <f>'[1]05'!H35</f>
        <v>0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'[1]05'!B36</f>
        <v>170</v>
      </c>
      <c r="C34" s="16">
        <f>'[1]05'!C36</f>
        <v>0</v>
      </c>
      <c r="D34" s="16">
        <f>'[1]05'!D36</f>
        <v>150</v>
      </c>
      <c r="E34" s="16">
        <f>'[1]05'!E36</f>
        <v>0</v>
      </c>
      <c r="F34" s="15">
        <f t="shared" si="6"/>
        <v>320</v>
      </c>
      <c r="G34" s="15">
        <f>'[1]05'!H36</f>
        <v>0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'[1]05'!B37</f>
        <v>170</v>
      </c>
      <c r="C35" s="16">
        <f>'[1]05'!C37</f>
        <v>0</v>
      </c>
      <c r="D35" s="16">
        <f>'[1]05'!D37</f>
        <v>150</v>
      </c>
      <c r="E35" s="16">
        <f>'[1]05'!E37</f>
        <v>0</v>
      </c>
      <c r="F35" s="15">
        <f t="shared" si="6"/>
        <v>320</v>
      </c>
      <c r="G35" s="15">
        <f>'[1]05'!H37</f>
        <v>0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'[1]05'!B38</f>
        <v>170</v>
      </c>
      <c r="C36" s="16">
        <f>'[1]05'!C38</f>
        <v>0</v>
      </c>
      <c r="D36" s="16">
        <f>'[1]05'!D38</f>
        <v>150</v>
      </c>
      <c r="E36" s="16">
        <f>'[1]05'!E38</f>
        <v>0</v>
      </c>
      <c r="F36" s="15">
        <f t="shared" si="6"/>
        <v>320</v>
      </c>
      <c r="G36" s="15">
        <f>'[1]05'!H38</f>
        <v>0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'[1]05'!B39</f>
        <v>170</v>
      </c>
      <c r="C37" s="16">
        <f>'[1]05'!C39</f>
        <v>0</v>
      </c>
      <c r="D37" s="16">
        <f>'[1]05'!D39</f>
        <v>150</v>
      </c>
      <c r="E37" s="16">
        <f>'[1]05'!E39</f>
        <v>0</v>
      </c>
      <c r="F37" s="15">
        <f t="shared" si="6"/>
        <v>320</v>
      </c>
      <c r="G37" s="15">
        <f>'[1]05'!H39</f>
        <v>0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'[1]05'!B40</f>
        <v>170</v>
      </c>
      <c r="C38" s="16">
        <f>'[1]05'!C40</f>
        <v>0</v>
      </c>
      <c r="D38" s="16">
        <f>'[1]05'!D40</f>
        <v>150</v>
      </c>
      <c r="E38" s="16">
        <f>'[1]05'!E40</f>
        <v>0</v>
      </c>
      <c r="F38" s="15">
        <f t="shared" si="6"/>
        <v>320</v>
      </c>
      <c r="G38" s="15">
        <f>'[1]05'!H40</f>
        <v>0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'[1]05'!B41</f>
        <v>170</v>
      </c>
      <c r="C39" s="16">
        <f>'[1]05'!C41</f>
        <v>0</v>
      </c>
      <c r="D39" s="16">
        <f>'[1]05'!D41</f>
        <v>150</v>
      </c>
      <c r="E39" s="16">
        <f>'[1]05'!E41</f>
        <v>0</v>
      </c>
      <c r="F39" s="15">
        <f t="shared" si="6"/>
        <v>320</v>
      </c>
      <c r="G39" s="15">
        <f>'[1]05'!H41</f>
        <v>0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'[1]05'!B42</f>
        <v>170</v>
      </c>
      <c r="C40" s="16">
        <f>'[1]05'!C42</f>
        <v>0</v>
      </c>
      <c r="D40" s="16">
        <f>'[1]05'!D42</f>
        <v>150</v>
      </c>
      <c r="E40" s="16">
        <f>'[1]05'!E42</f>
        <v>0</v>
      </c>
      <c r="F40" s="15">
        <f t="shared" si="6"/>
        <v>320</v>
      </c>
      <c r="G40" s="15">
        <f>'[1]05'!H42</f>
        <v>0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'[1]05'!B43</f>
        <v>170</v>
      </c>
      <c r="C41" s="16">
        <f>'[1]05'!C43</f>
        <v>0</v>
      </c>
      <c r="D41" s="16">
        <f>'[1]05'!D43</f>
        <v>150</v>
      </c>
      <c r="E41" s="16">
        <f>'[1]05'!E43</f>
        <v>0</v>
      </c>
      <c r="F41" s="15">
        <f t="shared" si="6"/>
        <v>320</v>
      </c>
      <c r="G41" s="15">
        <f>'[1]05'!H43</f>
        <v>0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'[1]05'!B44</f>
        <v>170</v>
      </c>
      <c r="C42" s="16">
        <f>'[1]05'!C44</f>
        <v>0</v>
      </c>
      <c r="D42" s="16">
        <f>'[1]05'!D44</f>
        <v>150</v>
      </c>
      <c r="E42" s="16">
        <f>'[1]05'!E44</f>
        <v>0</v>
      </c>
      <c r="F42" s="15">
        <f t="shared" si="6"/>
        <v>320</v>
      </c>
      <c r="G42" s="15">
        <f>'[1]05'!H44</f>
        <v>0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'[1]05'!B45</f>
        <v>170</v>
      </c>
      <c r="C43" s="16">
        <f>'[1]05'!C45</f>
        <v>0</v>
      </c>
      <c r="D43" s="16">
        <f>'[1]05'!D45</f>
        <v>150</v>
      </c>
      <c r="E43" s="16">
        <f>'[1]05'!E45</f>
        <v>0</v>
      </c>
      <c r="F43" s="15">
        <f t="shared" si="6"/>
        <v>320</v>
      </c>
      <c r="G43" s="15">
        <f>'[1]05'!H45</f>
        <v>0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'[1]05'!B46</f>
        <v>170</v>
      </c>
      <c r="C44" s="16">
        <f>'[1]05'!C46</f>
        <v>0</v>
      </c>
      <c r="D44" s="16">
        <f>'[1]05'!D46</f>
        <v>150</v>
      </c>
      <c r="E44" s="16">
        <f>'[1]05'!E46</f>
        <v>0</v>
      </c>
      <c r="F44" s="15">
        <f t="shared" si="6"/>
        <v>320</v>
      </c>
      <c r="G44" s="15">
        <f>'[1]05'!H46</f>
        <v>0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'[1]05'!B47</f>
        <v>170</v>
      </c>
      <c r="C45" s="16">
        <f>'[1]05'!C47</f>
        <v>0</v>
      </c>
      <c r="D45" s="16">
        <f>'[1]05'!D47</f>
        <v>150</v>
      </c>
      <c r="E45" s="16">
        <f>'[1]05'!E47</f>
        <v>0</v>
      </c>
      <c r="F45" s="15">
        <f t="shared" si="6"/>
        <v>320</v>
      </c>
      <c r="G45" s="15">
        <f>'[1]05'!H47</f>
        <v>0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'[1]05'!B48</f>
        <v>170</v>
      </c>
      <c r="C46" s="16">
        <f>'[1]05'!C48</f>
        <v>0</v>
      </c>
      <c r="D46" s="16">
        <f>'[1]05'!D48</f>
        <v>150</v>
      </c>
      <c r="E46" s="16">
        <f>'[1]05'!E48</f>
        <v>0</v>
      </c>
      <c r="F46" s="15">
        <f t="shared" si="6"/>
        <v>320</v>
      </c>
      <c r="G46" s="15">
        <f>'[1]05'!H48</f>
        <v>0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'[1]05'!B49</f>
        <v>170</v>
      </c>
      <c r="C47" s="16">
        <f>'[1]05'!C49</f>
        <v>0</v>
      </c>
      <c r="D47" s="16">
        <f>'[1]05'!D49</f>
        <v>150</v>
      </c>
      <c r="E47" s="16">
        <f>'[1]05'!E49</f>
        <v>0</v>
      </c>
      <c r="F47" s="15">
        <f t="shared" si="6"/>
        <v>320</v>
      </c>
      <c r="G47" s="15">
        <f>'[1]05'!H49</f>
        <v>0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'[1]05'!B50</f>
        <v>170</v>
      </c>
      <c r="C48" s="16">
        <f>'[1]05'!C50</f>
        <v>0</v>
      </c>
      <c r="D48" s="16">
        <f>'[1]05'!D50</f>
        <v>150</v>
      </c>
      <c r="E48" s="16">
        <f>'[1]05'!E50</f>
        <v>0</v>
      </c>
      <c r="F48" s="15">
        <f t="shared" si="6"/>
        <v>320</v>
      </c>
      <c r="G48" s="15">
        <f>'[1]05'!H50</f>
        <v>0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'[1]05'!B51</f>
        <v>170</v>
      </c>
      <c r="C49" s="16">
        <f>'[1]05'!C51</f>
        <v>0</v>
      </c>
      <c r="D49" s="16">
        <f>'[1]05'!D51</f>
        <v>150</v>
      </c>
      <c r="E49" s="16">
        <f>'[1]05'!E51</f>
        <v>0</v>
      </c>
      <c r="F49" s="15">
        <f t="shared" si="6"/>
        <v>320</v>
      </c>
      <c r="G49" s="15">
        <f>'[1]05'!H51</f>
        <v>0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'[1]05'!B52</f>
        <v>170</v>
      </c>
      <c r="C50" s="16">
        <f>'[1]05'!C52</f>
        <v>0</v>
      </c>
      <c r="D50" s="16">
        <f>'[1]05'!D52</f>
        <v>150</v>
      </c>
      <c r="E50" s="16">
        <f>'[1]05'!E52</f>
        <v>0</v>
      </c>
      <c r="F50" s="15">
        <f t="shared" si="6"/>
        <v>320</v>
      </c>
      <c r="G50" s="15">
        <f>'[1]05'!H52</f>
        <v>0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'[1]05'!B53</f>
        <v>170</v>
      </c>
      <c r="C51" s="16">
        <f>'[1]05'!C53</f>
        <v>0</v>
      </c>
      <c r="D51" s="16">
        <f>'[1]05'!D53</f>
        <v>150</v>
      </c>
      <c r="E51" s="16">
        <f>'[1]05'!E53</f>
        <v>0</v>
      </c>
      <c r="F51" s="15">
        <f t="shared" si="6"/>
        <v>320</v>
      </c>
      <c r="G51" s="15">
        <f>'[1]05'!H53</f>
        <v>0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'[1]05'!B54</f>
        <v>170</v>
      </c>
      <c r="C52" s="16">
        <f>'[1]05'!C54</f>
        <v>0</v>
      </c>
      <c r="D52" s="16">
        <f>'[1]05'!D54</f>
        <v>150</v>
      </c>
      <c r="E52" s="16">
        <f>'[1]05'!E54</f>
        <v>0</v>
      </c>
      <c r="F52" s="15">
        <f t="shared" si="6"/>
        <v>320</v>
      </c>
      <c r="G52" s="15">
        <f>'[1]05'!H54</f>
        <v>0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'[1]05'!B55</f>
        <v>170</v>
      </c>
      <c r="C53" s="16">
        <f>'[1]05'!C55</f>
        <v>0</v>
      </c>
      <c r="D53" s="16">
        <f>'[1]05'!D55</f>
        <v>150</v>
      </c>
      <c r="E53" s="16">
        <f>'[1]05'!E55</f>
        <v>0</v>
      </c>
      <c r="F53" s="15">
        <f t="shared" si="6"/>
        <v>320</v>
      </c>
      <c r="G53" s="15">
        <f>'[1]05'!H55</f>
        <v>0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'[1]05'!B56</f>
        <v>170</v>
      </c>
      <c r="C54" s="16">
        <f>'[1]05'!C56</f>
        <v>0</v>
      </c>
      <c r="D54" s="16">
        <f>'[1]05'!D56</f>
        <v>150</v>
      </c>
      <c r="E54" s="16">
        <f>'[1]05'!E56</f>
        <v>0</v>
      </c>
      <c r="F54" s="15">
        <f t="shared" si="6"/>
        <v>320</v>
      </c>
      <c r="G54" s="15">
        <f>'[1]05'!H56</f>
        <v>0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'[1]05'!B57</f>
        <v>170</v>
      </c>
      <c r="C55" s="16">
        <f>'[1]05'!C57</f>
        <v>0</v>
      </c>
      <c r="D55" s="16">
        <f>'[1]05'!D57</f>
        <v>150</v>
      </c>
      <c r="E55" s="16">
        <f>'[1]05'!E57</f>
        <v>0</v>
      </c>
      <c r="F55" s="15">
        <f t="shared" si="6"/>
        <v>320</v>
      </c>
      <c r="G55" s="15">
        <f>'[1]05'!H57</f>
        <v>0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'[1]05'!B58</f>
        <v>170</v>
      </c>
      <c r="C56" s="16">
        <f>'[1]05'!C58</f>
        <v>0</v>
      </c>
      <c r="D56" s="16">
        <f>'[1]05'!D58</f>
        <v>150</v>
      </c>
      <c r="E56" s="16">
        <f>'[1]05'!E58</f>
        <v>0</v>
      </c>
      <c r="F56" s="15">
        <f t="shared" si="6"/>
        <v>320</v>
      </c>
      <c r="G56" s="15">
        <f>'[1]05'!H58</f>
        <v>0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'[1]05'!B59</f>
        <v>170</v>
      </c>
      <c r="C57" s="16">
        <f>'[1]05'!C59</f>
        <v>0</v>
      </c>
      <c r="D57" s="16">
        <f>'[1]05'!D59</f>
        <v>150</v>
      </c>
      <c r="E57" s="16">
        <f>'[1]05'!E59</f>
        <v>0</v>
      </c>
      <c r="F57" s="15">
        <f t="shared" si="6"/>
        <v>320</v>
      </c>
      <c r="G57" s="15">
        <f>'[1]05'!H59</f>
        <v>0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'[1]05'!B60</f>
        <v>170</v>
      </c>
      <c r="C58" s="16">
        <f>'[1]05'!C60</f>
        <v>0</v>
      </c>
      <c r="D58" s="16">
        <f>'[1]05'!D60</f>
        <v>150</v>
      </c>
      <c r="E58" s="16">
        <f>'[1]05'!E60</f>
        <v>0</v>
      </c>
      <c r="F58" s="15">
        <f t="shared" si="6"/>
        <v>320</v>
      </c>
      <c r="G58" s="15">
        <f>'[1]05'!H60</f>
        <v>0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'[1]05'!B61</f>
        <v>170</v>
      </c>
      <c r="C59" s="16">
        <f>'[1]05'!C61</f>
        <v>0</v>
      </c>
      <c r="D59" s="16">
        <f>'[1]05'!D61</f>
        <v>150</v>
      </c>
      <c r="E59" s="16">
        <f>'[1]05'!E61</f>
        <v>0</v>
      </c>
      <c r="F59" s="15">
        <f t="shared" si="6"/>
        <v>320</v>
      </c>
      <c r="G59" s="15">
        <f>'[1]05'!H61</f>
        <v>0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'[1]05'!B62</f>
        <v>170</v>
      </c>
      <c r="C60" s="16">
        <f>'[1]05'!C62</f>
        <v>0</v>
      </c>
      <c r="D60" s="16">
        <f>'[1]05'!D62</f>
        <v>150</v>
      </c>
      <c r="E60" s="16">
        <f>'[1]05'!E62</f>
        <v>0</v>
      </c>
      <c r="F60" s="15">
        <f t="shared" si="6"/>
        <v>320</v>
      </c>
      <c r="G60" s="15">
        <f>'[1]05'!H62</f>
        <v>0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'[1]05'!B63</f>
        <v>170</v>
      </c>
      <c r="C61" s="16">
        <f>'[1]05'!C63</f>
        <v>0</v>
      </c>
      <c r="D61" s="16">
        <f>'[1]05'!D63</f>
        <v>150</v>
      </c>
      <c r="E61" s="16">
        <f>'[1]05'!E63</f>
        <v>0</v>
      </c>
      <c r="F61" s="15">
        <f t="shared" si="6"/>
        <v>320</v>
      </c>
      <c r="G61" s="15">
        <f>'[1]05'!H63</f>
        <v>0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'[1]05'!B64</f>
        <v>170</v>
      </c>
      <c r="C62" s="16">
        <f>'[1]05'!C64</f>
        <v>0</v>
      </c>
      <c r="D62" s="16">
        <f>'[1]05'!D64</f>
        <v>150</v>
      </c>
      <c r="E62" s="16">
        <f>'[1]05'!E64</f>
        <v>0</v>
      </c>
      <c r="F62" s="15">
        <f t="shared" si="6"/>
        <v>320</v>
      </c>
      <c r="G62" s="15">
        <f>'[1]05'!H64</f>
        <v>0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'[1]05'!B65</f>
        <v>170</v>
      </c>
      <c r="C63" s="16">
        <f>'[1]05'!C65</f>
        <v>0</v>
      </c>
      <c r="D63" s="16">
        <f>'[1]05'!D65</f>
        <v>150</v>
      </c>
      <c r="E63" s="16">
        <f>'[1]05'!E65</f>
        <v>0</v>
      </c>
      <c r="F63" s="15">
        <f t="shared" si="6"/>
        <v>320</v>
      </c>
      <c r="G63" s="15">
        <f>'[1]05'!H65</f>
        <v>0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'[1]05'!B66</f>
        <v>170</v>
      </c>
      <c r="C64" s="16">
        <f>'[1]05'!C66</f>
        <v>0</v>
      </c>
      <c r="D64" s="16">
        <f>'[1]05'!D66</f>
        <v>150</v>
      </c>
      <c r="E64" s="16">
        <f>'[1]05'!E66</f>
        <v>0</v>
      </c>
      <c r="F64" s="15">
        <f t="shared" si="6"/>
        <v>320</v>
      </c>
      <c r="G64" s="15">
        <f>'[1]05'!H66</f>
        <v>0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'[1]05'!B67</f>
        <v>170</v>
      </c>
      <c r="C65" s="16">
        <f>'[1]05'!C67</f>
        <v>0</v>
      </c>
      <c r="D65" s="16">
        <f>'[1]05'!D67</f>
        <v>150</v>
      </c>
      <c r="E65" s="16">
        <f>'[1]05'!E67</f>
        <v>0</v>
      </c>
      <c r="F65" s="15">
        <f t="shared" si="6"/>
        <v>320</v>
      </c>
      <c r="G65" s="15">
        <f>'[1]05'!H67</f>
        <v>0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'[1]05'!B68</f>
        <v>170</v>
      </c>
      <c r="C66" s="16">
        <f>'[1]05'!C68</f>
        <v>0</v>
      </c>
      <c r="D66" s="16">
        <f>'[1]05'!D68</f>
        <v>150</v>
      </c>
      <c r="E66" s="16">
        <f>'[1]05'!E68</f>
        <v>0</v>
      </c>
      <c r="F66" s="15">
        <f t="shared" si="6"/>
        <v>320</v>
      </c>
      <c r="G66" s="15">
        <f>'[1]05'!H68</f>
        <v>0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'[1]05'!B69</f>
        <v>170</v>
      </c>
      <c r="C67" s="16">
        <f>'[1]05'!C69</f>
        <v>0</v>
      </c>
      <c r="D67" s="16">
        <f>'[1]05'!D69</f>
        <v>150</v>
      </c>
      <c r="E67" s="16">
        <f>'[1]05'!E69</f>
        <v>0</v>
      </c>
      <c r="F67" s="15">
        <f t="shared" si="6"/>
        <v>320</v>
      </c>
      <c r="G67" s="15">
        <f>'[1]05'!H69</f>
        <v>0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'[1]05'!B70</f>
        <v>170</v>
      </c>
      <c r="C68" s="16">
        <f>'[1]05'!C70</f>
        <v>0</v>
      </c>
      <c r="D68" s="16">
        <f>'[1]05'!D70</f>
        <v>150</v>
      </c>
      <c r="E68" s="16">
        <f>'[1]05'!E70</f>
        <v>0</v>
      </c>
      <c r="F68" s="15">
        <f t="shared" si="6"/>
        <v>320</v>
      </c>
      <c r="G68" s="15">
        <f>'[1]05'!H70</f>
        <v>0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'[1]05'!B71</f>
        <v>170</v>
      </c>
      <c r="C69" s="16">
        <f>'[1]05'!C71</f>
        <v>0</v>
      </c>
      <c r="D69" s="16">
        <f>'[1]05'!D71</f>
        <v>150</v>
      </c>
      <c r="E69" s="16">
        <f>'[1]05'!E71</f>
        <v>0</v>
      </c>
      <c r="F69" s="15">
        <f t="shared" ref="F69:F98" si="17">SUM(B69:E69)</f>
        <v>320</v>
      </c>
      <c r="G69" s="15">
        <f>'[1]05'!H71</f>
        <v>0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'[1]05'!B72</f>
        <v>170</v>
      </c>
      <c r="C70" s="16">
        <f>'[1]05'!C72</f>
        <v>0</v>
      </c>
      <c r="D70" s="16">
        <f>'[1]05'!D72</f>
        <v>150</v>
      </c>
      <c r="E70" s="16">
        <f>'[1]05'!E72</f>
        <v>0</v>
      </c>
      <c r="F70" s="15">
        <f t="shared" si="17"/>
        <v>320</v>
      </c>
      <c r="G70" s="15">
        <f>'[1]05'!H72</f>
        <v>0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'[1]05'!B73</f>
        <v>170</v>
      </c>
      <c r="C71" s="16">
        <f>'[1]05'!C73</f>
        <v>0</v>
      </c>
      <c r="D71" s="16">
        <f>'[1]05'!D73</f>
        <v>150</v>
      </c>
      <c r="E71" s="16">
        <f>'[1]05'!E73</f>
        <v>0</v>
      </c>
      <c r="F71" s="15">
        <f t="shared" si="17"/>
        <v>320</v>
      </c>
      <c r="G71" s="15">
        <f>'[1]05'!H73</f>
        <v>0</v>
      </c>
      <c r="H71" s="16">
        <f>'[1]05'!I73</f>
        <v>0</v>
      </c>
      <c r="I71" s="16">
        <f>'[1]05'!J73</f>
        <v>0</v>
      </c>
      <c r="J71" s="16">
        <f>'[1]05'!K73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'[1]05'!B74</f>
        <v>170</v>
      </c>
      <c r="C72" s="16">
        <f>'[1]05'!C74</f>
        <v>0</v>
      </c>
      <c r="D72" s="16">
        <f>'[1]05'!D74</f>
        <v>150</v>
      </c>
      <c r="E72" s="16">
        <f>'[1]05'!E74</f>
        <v>0</v>
      </c>
      <c r="F72" s="15">
        <f t="shared" si="17"/>
        <v>320</v>
      </c>
      <c r="G72" s="15">
        <f>'[1]05'!H74</f>
        <v>0</v>
      </c>
      <c r="H72" s="16">
        <f>'[1]05'!I74</f>
        <v>0</v>
      </c>
      <c r="I72" s="16">
        <f>'[1]05'!J74</f>
        <v>0</v>
      </c>
      <c r="J72" s="16">
        <f>'[1]05'!K74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'[1]05'!B75</f>
        <v>170</v>
      </c>
      <c r="C73" s="16">
        <f>'[1]05'!C75</f>
        <v>0</v>
      </c>
      <c r="D73" s="16">
        <f>'[1]05'!D75</f>
        <v>150</v>
      </c>
      <c r="E73" s="16">
        <f>'[1]05'!E75</f>
        <v>0</v>
      </c>
      <c r="F73" s="15">
        <f t="shared" si="17"/>
        <v>320</v>
      </c>
      <c r="G73" s="15">
        <f>'[1]05'!H75</f>
        <v>0</v>
      </c>
      <c r="H73" s="16">
        <f>'[1]05'!I75</f>
        <v>0</v>
      </c>
      <c r="I73" s="16">
        <f>'[1]05'!J75</f>
        <v>0</v>
      </c>
      <c r="J73" s="16">
        <f>'[1]05'!K75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'[1]05'!B76</f>
        <v>170</v>
      </c>
      <c r="C74" s="16">
        <f>'[1]05'!C76</f>
        <v>0</v>
      </c>
      <c r="D74" s="16">
        <f>'[1]05'!D76</f>
        <v>150</v>
      </c>
      <c r="E74" s="16">
        <f>'[1]05'!E76</f>
        <v>0</v>
      </c>
      <c r="F74" s="15">
        <f t="shared" si="17"/>
        <v>320</v>
      </c>
      <c r="G74" s="15">
        <f>'[1]05'!H76</f>
        <v>0</v>
      </c>
      <c r="H74" s="16">
        <f>'[1]05'!I76</f>
        <v>0</v>
      </c>
      <c r="I74" s="16">
        <f>'[1]05'!J76</f>
        <v>0</v>
      </c>
      <c r="J74" s="16">
        <f>'[1]05'!K76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'[1]05'!B77</f>
        <v>170</v>
      </c>
      <c r="C75" s="16">
        <f>'[1]05'!C77</f>
        <v>0</v>
      </c>
      <c r="D75" s="16">
        <f>'[1]05'!D77</f>
        <v>150</v>
      </c>
      <c r="E75" s="16">
        <f>'[1]05'!E77</f>
        <v>0</v>
      </c>
      <c r="F75" s="15">
        <f t="shared" si="17"/>
        <v>320</v>
      </c>
      <c r="G75" s="15">
        <f>'[1]05'!H77</f>
        <v>0</v>
      </c>
      <c r="H75" s="16">
        <f>'[1]05'!I77</f>
        <v>0</v>
      </c>
      <c r="I75" s="16">
        <f>'[1]05'!J77</f>
        <v>0</v>
      </c>
      <c r="J75" s="16">
        <f>'[1]05'!K77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'[1]05'!B78</f>
        <v>170</v>
      </c>
      <c r="C76" s="16">
        <f>'[1]05'!C78</f>
        <v>0</v>
      </c>
      <c r="D76" s="16">
        <f>'[1]05'!D78</f>
        <v>150</v>
      </c>
      <c r="E76" s="16">
        <f>'[1]05'!E78</f>
        <v>0</v>
      </c>
      <c r="F76" s="15">
        <f t="shared" si="17"/>
        <v>320</v>
      </c>
      <c r="G76" s="15">
        <f>'[1]05'!H78</f>
        <v>0</v>
      </c>
      <c r="H76" s="16">
        <f>'[1]05'!I78</f>
        <v>0</v>
      </c>
      <c r="I76" s="16">
        <f>'[1]05'!J78</f>
        <v>0</v>
      </c>
      <c r="J76" s="16">
        <f>'[1]05'!K78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'[1]05'!B79</f>
        <v>170</v>
      </c>
      <c r="C77" s="16">
        <f>'[1]05'!C79</f>
        <v>0</v>
      </c>
      <c r="D77" s="16">
        <f>'[1]05'!D79</f>
        <v>150</v>
      </c>
      <c r="E77" s="16">
        <f>'[1]05'!E79</f>
        <v>0</v>
      </c>
      <c r="F77" s="15">
        <f t="shared" si="17"/>
        <v>320</v>
      </c>
      <c r="G77" s="15">
        <f>'[1]05'!H79</f>
        <v>0</v>
      </c>
      <c r="H77" s="16">
        <f>'[1]05'!I79</f>
        <v>0</v>
      </c>
      <c r="I77" s="16">
        <f>'[1]05'!J79</f>
        <v>0</v>
      </c>
      <c r="J77" s="16">
        <f>'[1]05'!K79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'[1]05'!B80</f>
        <v>170</v>
      </c>
      <c r="C78" s="16">
        <f>'[1]05'!C80</f>
        <v>0</v>
      </c>
      <c r="D78" s="16">
        <f>'[1]05'!D80</f>
        <v>150</v>
      </c>
      <c r="E78" s="16">
        <f>'[1]05'!E80</f>
        <v>0</v>
      </c>
      <c r="F78" s="15">
        <f t="shared" si="17"/>
        <v>320</v>
      </c>
      <c r="G78" s="15">
        <f>'[1]05'!H80</f>
        <v>0</v>
      </c>
      <c r="H78" s="16">
        <f>'[1]05'!I80</f>
        <v>0</v>
      </c>
      <c r="I78" s="16">
        <f>'[1]05'!J80</f>
        <v>0</v>
      </c>
      <c r="J78" s="16">
        <f>'[1]05'!K80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'[1]05'!B81</f>
        <v>170</v>
      </c>
      <c r="C79" s="16">
        <f>'[1]05'!C81</f>
        <v>0</v>
      </c>
      <c r="D79" s="16">
        <f>'[1]05'!D81</f>
        <v>150</v>
      </c>
      <c r="E79" s="16">
        <f>'[1]05'!E81</f>
        <v>0</v>
      </c>
      <c r="F79" s="15">
        <f t="shared" si="17"/>
        <v>320</v>
      </c>
      <c r="G79" s="15">
        <f>'[1]05'!H81</f>
        <v>0</v>
      </c>
      <c r="H79" s="16">
        <f>'[1]05'!I81</f>
        <v>0</v>
      </c>
      <c r="I79" s="16">
        <f>'[1]05'!J81</f>
        <v>0</v>
      </c>
      <c r="J79" s="16">
        <f>'[1]05'!K81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'[1]05'!B82</f>
        <v>170</v>
      </c>
      <c r="C80" s="16">
        <f>'[1]05'!C82</f>
        <v>0</v>
      </c>
      <c r="D80" s="16">
        <f>'[1]05'!D82</f>
        <v>150</v>
      </c>
      <c r="E80" s="16">
        <f>'[1]05'!E82</f>
        <v>0</v>
      </c>
      <c r="F80" s="15">
        <f t="shared" si="17"/>
        <v>320</v>
      </c>
      <c r="G80" s="15">
        <f>'[1]05'!H82</f>
        <v>0</v>
      </c>
      <c r="H80" s="16">
        <f>'[1]05'!I82</f>
        <v>0</v>
      </c>
      <c r="I80" s="16">
        <f>'[1]05'!J82</f>
        <v>0</v>
      </c>
      <c r="J80" s="16">
        <f>'[1]05'!K82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'[1]05'!B83</f>
        <v>170</v>
      </c>
      <c r="C81" s="16">
        <f>'[1]05'!C83</f>
        <v>0</v>
      </c>
      <c r="D81" s="16">
        <f>'[1]05'!D83</f>
        <v>150</v>
      </c>
      <c r="E81" s="16">
        <f>'[1]05'!E83</f>
        <v>0</v>
      </c>
      <c r="F81" s="15">
        <f t="shared" si="17"/>
        <v>320</v>
      </c>
      <c r="G81" s="15">
        <f>'[1]05'!H83</f>
        <v>0</v>
      </c>
      <c r="H81" s="16">
        <f>'[1]05'!I83</f>
        <v>0</v>
      </c>
      <c r="I81" s="16">
        <f>'[1]05'!J83</f>
        <v>0</v>
      </c>
      <c r="J81" s="16">
        <f>'[1]05'!K83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'[1]05'!B84</f>
        <v>170</v>
      </c>
      <c r="C82" s="16">
        <f>'[1]05'!C84</f>
        <v>0</v>
      </c>
      <c r="D82" s="16">
        <f>'[1]05'!D84</f>
        <v>150</v>
      </c>
      <c r="E82" s="16">
        <f>'[1]05'!E84</f>
        <v>0</v>
      </c>
      <c r="F82" s="15">
        <f t="shared" si="17"/>
        <v>320</v>
      </c>
      <c r="G82" s="15">
        <f>'[1]05'!H84</f>
        <v>0</v>
      </c>
      <c r="H82" s="16">
        <f>'[1]05'!I84</f>
        <v>0</v>
      </c>
      <c r="I82" s="16">
        <f>'[1]05'!J84</f>
        <v>0</v>
      </c>
      <c r="J82" s="16">
        <f>'[1]05'!K84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'[1]05'!B85</f>
        <v>170</v>
      </c>
      <c r="C83" s="16">
        <f>'[1]05'!C85</f>
        <v>0</v>
      </c>
      <c r="D83" s="16">
        <f>'[1]05'!D85</f>
        <v>150</v>
      </c>
      <c r="E83" s="16">
        <f>'[1]05'!E85</f>
        <v>0</v>
      </c>
      <c r="F83" s="15">
        <f t="shared" si="17"/>
        <v>320</v>
      </c>
      <c r="G83" s="15">
        <f>'[1]05'!H85</f>
        <v>0</v>
      </c>
      <c r="H83" s="16">
        <f>'[1]05'!I85</f>
        <v>0</v>
      </c>
      <c r="I83" s="16">
        <f>'[1]05'!J85</f>
        <v>0</v>
      </c>
      <c r="J83" s="16">
        <f>'[1]05'!K85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'[1]05'!B86</f>
        <v>170</v>
      </c>
      <c r="C84" s="16">
        <f>'[1]05'!C86</f>
        <v>0</v>
      </c>
      <c r="D84" s="16">
        <f>'[1]05'!D86</f>
        <v>150</v>
      </c>
      <c r="E84" s="16">
        <f>'[1]05'!E86</f>
        <v>0</v>
      </c>
      <c r="F84" s="15">
        <f t="shared" si="17"/>
        <v>320</v>
      </c>
      <c r="G84" s="15">
        <f>'[1]05'!H86</f>
        <v>0</v>
      </c>
      <c r="H84" s="16">
        <f>'[1]05'!I86</f>
        <v>0</v>
      </c>
      <c r="I84" s="16">
        <f>'[1]05'!J86</f>
        <v>0</v>
      </c>
      <c r="J84" s="16">
        <f>'[1]05'!K86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'[1]05'!B87</f>
        <v>170</v>
      </c>
      <c r="C85" s="16">
        <f>'[1]05'!C87</f>
        <v>0</v>
      </c>
      <c r="D85" s="16">
        <f>'[1]05'!D87</f>
        <v>150</v>
      </c>
      <c r="E85" s="16">
        <f>'[1]05'!E87</f>
        <v>0</v>
      </c>
      <c r="F85" s="15">
        <f t="shared" si="17"/>
        <v>320</v>
      </c>
      <c r="G85" s="15">
        <f>'[1]05'!H87</f>
        <v>0</v>
      </c>
      <c r="H85" s="16">
        <f>'[1]05'!I87</f>
        <v>0</v>
      </c>
      <c r="I85" s="16">
        <f>'[1]05'!J87</f>
        <v>0</v>
      </c>
      <c r="J85" s="16">
        <f>'[1]05'!K87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'[1]05'!B88</f>
        <v>170</v>
      </c>
      <c r="C86" s="16">
        <f>'[1]05'!C88</f>
        <v>0</v>
      </c>
      <c r="D86" s="16">
        <f>'[1]05'!D88</f>
        <v>150</v>
      </c>
      <c r="E86" s="16">
        <f>'[1]05'!E88</f>
        <v>0</v>
      </c>
      <c r="F86" s="15">
        <f t="shared" si="17"/>
        <v>320</v>
      </c>
      <c r="G86" s="15">
        <f>'[1]05'!H88</f>
        <v>0</v>
      </c>
      <c r="H86" s="16">
        <f>'[1]05'!I88</f>
        <v>0</v>
      </c>
      <c r="I86" s="16">
        <f>'[1]05'!J88</f>
        <v>0</v>
      </c>
      <c r="J86" s="16">
        <f>'[1]05'!K88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'[1]05'!B89</f>
        <v>170</v>
      </c>
      <c r="C87" s="16">
        <f>'[1]05'!C89</f>
        <v>0</v>
      </c>
      <c r="D87" s="16">
        <f>'[1]05'!D89</f>
        <v>150</v>
      </c>
      <c r="E87" s="16">
        <f>'[1]05'!E89</f>
        <v>0</v>
      </c>
      <c r="F87" s="15">
        <f t="shared" si="17"/>
        <v>320</v>
      </c>
      <c r="G87" s="15">
        <f>'[1]05'!H89</f>
        <v>0</v>
      </c>
      <c r="H87" s="16">
        <f>'[1]05'!I89</f>
        <v>0</v>
      </c>
      <c r="I87" s="16">
        <f>'[1]05'!J89</f>
        <v>0</v>
      </c>
      <c r="J87" s="16">
        <f>'[1]05'!K89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'[1]05'!B90</f>
        <v>170</v>
      </c>
      <c r="C88" s="16">
        <f>'[1]05'!C90</f>
        <v>0</v>
      </c>
      <c r="D88" s="16">
        <f>'[1]05'!D90</f>
        <v>150</v>
      </c>
      <c r="E88" s="16">
        <f>'[1]05'!E90</f>
        <v>0</v>
      </c>
      <c r="F88" s="15">
        <f t="shared" si="17"/>
        <v>320</v>
      </c>
      <c r="G88" s="15">
        <f>'[1]05'!H90</f>
        <v>0</v>
      </c>
      <c r="H88" s="16">
        <f>'[1]05'!I90</f>
        <v>0</v>
      </c>
      <c r="I88" s="16">
        <f>'[1]05'!J90</f>
        <v>0</v>
      </c>
      <c r="J88" s="16">
        <f>'[1]05'!K90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'[1]05'!B91</f>
        <v>170</v>
      </c>
      <c r="C89" s="16">
        <f>'[1]05'!C91</f>
        <v>0</v>
      </c>
      <c r="D89" s="16">
        <f>'[1]05'!D91</f>
        <v>150</v>
      </c>
      <c r="E89" s="16">
        <f>'[1]05'!E91</f>
        <v>0</v>
      </c>
      <c r="F89" s="15">
        <f t="shared" si="17"/>
        <v>320</v>
      </c>
      <c r="G89" s="15">
        <f>'[1]05'!H91</f>
        <v>0</v>
      </c>
      <c r="H89" s="16">
        <f>'[1]05'!I91</f>
        <v>0</v>
      </c>
      <c r="I89" s="16">
        <f>'[1]05'!J91</f>
        <v>0</v>
      </c>
      <c r="J89" s="16">
        <f>'[1]05'!K91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'[1]05'!B92</f>
        <v>170</v>
      </c>
      <c r="C90" s="16">
        <f>'[1]05'!C92</f>
        <v>0</v>
      </c>
      <c r="D90" s="16">
        <f>'[1]05'!D92</f>
        <v>150</v>
      </c>
      <c r="E90" s="16">
        <f>'[1]05'!E92</f>
        <v>0</v>
      </c>
      <c r="F90" s="15">
        <f t="shared" si="17"/>
        <v>320</v>
      </c>
      <c r="G90" s="15">
        <f>'[1]05'!H92</f>
        <v>0</v>
      </c>
      <c r="H90" s="16">
        <f>'[1]05'!I92</f>
        <v>0</v>
      </c>
      <c r="I90" s="16">
        <f>'[1]05'!J92</f>
        <v>0</v>
      </c>
      <c r="J90" s="16">
        <f>'[1]05'!K92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'[1]05'!B93</f>
        <v>170</v>
      </c>
      <c r="C91" s="16">
        <f>'[1]05'!C93</f>
        <v>0</v>
      </c>
      <c r="D91" s="16">
        <f>'[1]05'!D93</f>
        <v>150</v>
      </c>
      <c r="E91" s="16">
        <f>'[1]05'!E93</f>
        <v>0</v>
      </c>
      <c r="F91" s="15">
        <f t="shared" si="17"/>
        <v>320</v>
      </c>
      <c r="G91" s="15">
        <f>'[1]05'!H93</f>
        <v>0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'[1]05'!B94</f>
        <v>170</v>
      </c>
      <c r="C92" s="16">
        <f>'[1]05'!C94</f>
        <v>0</v>
      </c>
      <c r="D92" s="16">
        <f>'[1]05'!D94</f>
        <v>150</v>
      </c>
      <c r="E92" s="16">
        <f>'[1]05'!E94</f>
        <v>0</v>
      </c>
      <c r="F92" s="15">
        <f t="shared" si="17"/>
        <v>320</v>
      </c>
      <c r="G92" s="15">
        <f>'[1]05'!H94</f>
        <v>0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'[1]05'!B95</f>
        <v>170</v>
      </c>
      <c r="C93" s="16">
        <f>'[1]05'!C95</f>
        <v>0</v>
      </c>
      <c r="D93" s="16">
        <f>'[1]05'!D95</f>
        <v>150</v>
      </c>
      <c r="E93" s="16">
        <f>'[1]05'!E95</f>
        <v>0</v>
      </c>
      <c r="F93" s="15">
        <f t="shared" si="17"/>
        <v>320</v>
      </c>
      <c r="G93" s="15">
        <f>'[1]05'!H95</f>
        <v>0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'[1]05'!B96</f>
        <v>170</v>
      </c>
      <c r="C94" s="16">
        <f>'[1]05'!C96</f>
        <v>0</v>
      </c>
      <c r="D94" s="16">
        <f>'[1]05'!D96</f>
        <v>150</v>
      </c>
      <c r="E94" s="16">
        <f>'[1]05'!E96</f>
        <v>0</v>
      </c>
      <c r="F94" s="15">
        <f t="shared" si="17"/>
        <v>320</v>
      </c>
      <c r="G94" s="15">
        <f>'[1]05'!H96</f>
        <v>0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'[1]05'!B97</f>
        <v>170</v>
      </c>
      <c r="C95" s="16">
        <f>'[1]05'!C97</f>
        <v>0</v>
      </c>
      <c r="D95" s="16">
        <f>'[1]05'!D97</f>
        <v>150</v>
      </c>
      <c r="E95" s="16">
        <f>'[1]05'!E97</f>
        <v>0</v>
      </c>
      <c r="F95" s="15">
        <f t="shared" si="17"/>
        <v>320</v>
      </c>
      <c r="G95" s="15">
        <f>'[1]05'!H97</f>
        <v>0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'[1]05'!B98</f>
        <v>170</v>
      </c>
      <c r="C96" s="16">
        <f>'[1]05'!C98</f>
        <v>0</v>
      </c>
      <c r="D96" s="16">
        <f>'[1]05'!D98</f>
        <v>150</v>
      </c>
      <c r="E96" s="16">
        <f>'[1]05'!E98</f>
        <v>0</v>
      </c>
      <c r="F96" s="15">
        <f t="shared" si="17"/>
        <v>320</v>
      </c>
      <c r="G96" s="15">
        <f>'[1]05'!H98</f>
        <v>0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'[1]05'!B99</f>
        <v>170</v>
      </c>
      <c r="C97" s="16">
        <f>'[1]05'!C99</f>
        <v>0</v>
      </c>
      <c r="D97" s="16">
        <f>'[1]05'!D99</f>
        <v>150</v>
      </c>
      <c r="E97" s="16">
        <f>'[1]05'!E99</f>
        <v>0</v>
      </c>
      <c r="F97" s="15">
        <f t="shared" si="17"/>
        <v>320</v>
      </c>
      <c r="G97" s="15">
        <f>'[1]05'!H99</f>
        <v>0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'[1]05'!B100</f>
        <v>170</v>
      </c>
      <c r="C98" s="16">
        <f>'[1]05'!C100</f>
        <v>0</v>
      </c>
      <c r="D98" s="16">
        <f>'[1]05'!D100</f>
        <v>150</v>
      </c>
      <c r="E98" s="16">
        <f>'[1]05'!E100</f>
        <v>0</v>
      </c>
      <c r="F98" s="15">
        <f t="shared" si="17"/>
        <v>320</v>
      </c>
      <c r="G98" s="15">
        <f>'[1]05'!H100</f>
        <v>0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4.08</v>
      </c>
      <c r="C99" s="15">
        <f t="shared" si="18"/>
        <v>0</v>
      </c>
      <c r="D99" s="15">
        <f t="shared" si="18"/>
        <v>3.6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45051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6">
        <f>'[2]05'!B5</f>
        <v>84</v>
      </c>
      <c r="C3" s="217">
        <f>'[2]05'!C5</f>
        <v>0</v>
      </c>
      <c r="D3" s="217">
        <f>'[2]05'!D5</f>
        <v>0</v>
      </c>
      <c r="E3" s="217">
        <f>'[2]05'!E5</f>
        <v>0</v>
      </c>
      <c r="F3" s="15">
        <f>SUM(B3:E3)</f>
        <v>84</v>
      </c>
      <c r="G3" s="216">
        <f>'[2]05'!H5</f>
        <v>34.090000000000003</v>
      </c>
      <c r="H3" s="217">
        <f>'[2]05'!I5</f>
        <v>0</v>
      </c>
      <c r="I3" s="217">
        <f>'[2]05'!J5</f>
        <v>0</v>
      </c>
      <c r="J3" s="217">
        <f>'[2]05'!K5</f>
        <v>0</v>
      </c>
      <c r="K3" s="15">
        <f>SUM(G3:J3)</f>
        <v>34.090000000000003</v>
      </c>
      <c r="L3" s="18">
        <f>frq!C3</f>
        <v>1</v>
      </c>
      <c r="M3" s="167">
        <f>IF($L3=1,G3,IF(AND($L3=0.985,G3&gt;0.985*B3),B3*0.985,IF(AND($L3=0.965,G3&gt;0.965*B3),0.965*B3,G3)))-R3</f>
        <v>33.690000000000005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33.690000000000005</v>
      </c>
      <c r="R3" s="18">
        <v>0.4</v>
      </c>
    </row>
    <row r="4" spans="1:18">
      <c r="A4" s="8" t="s">
        <v>46</v>
      </c>
      <c r="B4" s="216">
        <f>'[2]05'!B6</f>
        <v>84</v>
      </c>
      <c r="C4" s="217">
        <f>'[2]05'!C6</f>
        <v>0</v>
      </c>
      <c r="D4" s="217">
        <f>'[2]05'!D6</f>
        <v>0</v>
      </c>
      <c r="E4" s="217">
        <f>'[2]05'!E6</f>
        <v>0</v>
      </c>
      <c r="F4" s="15">
        <f>SUM(B4:E4)</f>
        <v>84</v>
      </c>
      <c r="G4" s="216">
        <f>'[2]05'!H6</f>
        <v>34.19</v>
      </c>
      <c r="H4" s="217">
        <f>'[2]05'!I6</f>
        <v>0</v>
      </c>
      <c r="I4" s="217">
        <f>'[2]05'!J6</f>
        <v>0</v>
      </c>
      <c r="J4" s="217">
        <f>'[2]05'!K6</f>
        <v>0</v>
      </c>
      <c r="K4" s="15">
        <f t="shared" ref="K4:K67" si="3">SUM(G4:J4)</f>
        <v>34.19</v>
      </c>
      <c r="L4" s="18">
        <f>frq!C4</f>
        <v>1</v>
      </c>
      <c r="M4" s="167">
        <f t="shared" ref="M4:M67" si="4">IF($L4=1,G4,IF(AND($L4=0.985,G4&gt;0.985*B4),B4*0.985,IF(AND($L4=0.965,G4&gt;0.965*B4),0.965*B4,G4)))-R4</f>
        <v>33.79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33.79</v>
      </c>
      <c r="R4" s="18">
        <v>0.4</v>
      </c>
    </row>
    <row r="5" spans="1:18">
      <c r="A5" s="8" t="s">
        <v>47</v>
      </c>
      <c r="B5" s="216">
        <f>'[2]05'!B7</f>
        <v>84</v>
      </c>
      <c r="C5" s="217">
        <f>'[2]05'!C7</f>
        <v>0</v>
      </c>
      <c r="D5" s="217">
        <f>'[2]05'!D7</f>
        <v>0</v>
      </c>
      <c r="E5" s="217">
        <f>'[2]05'!E7</f>
        <v>0</v>
      </c>
      <c r="F5" s="15">
        <f t="shared" ref="F5:F68" si="6">SUM(B5:E5)</f>
        <v>84</v>
      </c>
      <c r="G5" s="216">
        <f>'[2]05'!H7</f>
        <v>34.19</v>
      </c>
      <c r="H5" s="217">
        <f>'[2]05'!I7</f>
        <v>0</v>
      </c>
      <c r="I5" s="217">
        <f>'[2]05'!J7</f>
        <v>0</v>
      </c>
      <c r="J5" s="217">
        <f>'[2]05'!K7</f>
        <v>0</v>
      </c>
      <c r="K5" s="15">
        <f t="shared" si="3"/>
        <v>34.19</v>
      </c>
      <c r="L5" s="18">
        <f>frq!C5</f>
        <v>1</v>
      </c>
      <c r="M5" s="167">
        <f t="shared" si="4"/>
        <v>33.79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33.79</v>
      </c>
      <c r="R5" s="18">
        <v>0.4</v>
      </c>
    </row>
    <row r="6" spans="1:18">
      <c r="A6" s="8" t="s">
        <v>48</v>
      </c>
      <c r="B6" s="216">
        <f>'[2]05'!B8</f>
        <v>84</v>
      </c>
      <c r="C6" s="217">
        <f>'[2]05'!C8</f>
        <v>0</v>
      </c>
      <c r="D6" s="217">
        <f>'[2]05'!D8</f>
        <v>0</v>
      </c>
      <c r="E6" s="217">
        <f>'[2]05'!E8</f>
        <v>0</v>
      </c>
      <c r="F6" s="15">
        <f t="shared" si="6"/>
        <v>84</v>
      </c>
      <c r="G6" s="216">
        <f>'[2]05'!H8</f>
        <v>34.19</v>
      </c>
      <c r="H6" s="217">
        <f>'[2]05'!I8</f>
        <v>0</v>
      </c>
      <c r="I6" s="217">
        <f>'[2]05'!J8</f>
        <v>0</v>
      </c>
      <c r="J6" s="217">
        <f>'[2]05'!K8</f>
        <v>0</v>
      </c>
      <c r="K6" s="15">
        <f t="shared" si="3"/>
        <v>34.19</v>
      </c>
      <c r="L6" s="18">
        <f>frq!C6</f>
        <v>1</v>
      </c>
      <c r="M6" s="167">
        <f t="shared" si="4"/>
        <v>33.79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33.79</v>
      </c>
      <c r="R6" s="18">
        <v>0.4</v>
      </c>
    </row>
    <row r="7" spans="1:18">
      <c r="A7" s="8" t="s">
        <v>49</v>
      </c>
      <c r="B7" s="216">
        <f>'[2]05'!B9</f>
        <v>84</v>
      </c>
      <c r="C7" s="217">
        <f>'[2]05'!C9</f>
        <v>0</v>
      </c>
      <c r="D7" s="217">
        <f>'[2]05'!D9</f>
        <v>0</v>
      </c>
      <c r="E7" s="217">
        <f>'[2]05'!E9</f>
        <v>0</v>
      </c>
      <c r="F7" s="15">
        <f t="shared" si="6"/>
        <v>84</v>
      </c>
      <c r="G7" s="216">
        <f>'[2]05'!H9</f>
        <v>34.19</v>
      </c>
      <c r="H7" s="217">
        <f>'[2]05'!I9</f>
        <v>0</v>
      </c>
      <c r="I7" s="217">
        <f>'[2]05'!J9</f>
        <v>0</v>
      </c>
      <c r="J7" s="217">
        <f>'[2]05'!K9</f>
        <v>0</v>
      </c>
      <c r="K7" s="15">
        <f t="shared" si="3"/>
        <v>34.19</v>
      </c>
      <c r="L7" s="18">
        <f>frq!C7</f>
        <v>1</v>
      </c>
      <c r="M7" s="167">
        <f t="shared" si="4"/>
        <v>33.79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33.79</v>
      </c>
      <c r="R7" s="18">
        <v>0.4</v>
      </c>
    </row>
    <row r="8" spans="1:18">
      <c r="A8" s="8" t="s">
        <v>50</v>
      </c>
      <c r="B8" s="216">
        <f>'[2]05'!B10</f>
        <v>84</v>
      </c>
      <c r="C8" s="217">
        <f>'[2]05'!C10</f>
        <v>0</v>
      </c>
      <c r="D8" s="217">
        <f>'[2]05'!D10</f>
        <v>0</v>
      </c>
      <c r="E8" s="217">
        <f>'[2]05'!E10</f>
        <v>0</v>
      </c>
      <c r="F8" s="15">
        <f t="shared" si="6"/>
        <v>84</v>
      </c>
      <c r="G8" s="216">
        <f>'[2]05'!H10</f>
        <v>34.19</v>
      </c>
      <c r="H8" s="217">
        <f>'[2]05'!I10</f>
        <v>0</v>
      </c>
      <c r="I8" s="217">
        <f>'[2]05'!J10</f>
        <v>0</v>
      </c>
      <c r="J8" s="217">
        <f>'[2]05'!K10</f>
        <v>0</v>
      </c>
      <c r="K8" s="15">
        <f t="shared" si="3"/>
        <v>34.19</v>
      </c>
      <c r="L8" s="18">
        <f>frq!C8</f>
        <v>1</v>
      </c>
      <c r="M8" s="167">
        <f t="shared" si="4"/>
        <v>33.79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33.79</v>
      </c>
      <c r="R8" s="18">
        <v>0.4</v>
      </c>
    </row>
    <row r="9" spans="1:18">
      <c r="A9" s="8" t="s">
        <v>51</v>
      </c>
      <c r="B9" s="216">
        <f>'[2]05'!B11</f>
        <v>84</v>
      </c>
      <c r="C9" s="217">
        <f>'[2]05'!C11</f>
        <v>0</v>
      </c>
      <c r="D9" s="217">
        <f>'[2]05'!D11</f>
        <v>0</v>
      </c>
      <c r="E9" s="217">
        <f>'[2]05'!E11</f>
        <v>0</v>
      </c>
      <c r="F9" s="15">
        <f t="shared" si="6"/>
        <v>84</v>
      </c>
      <c r="G9" s="216">
        <f>'[2]05'!H11</f>
        <v>34.19</v>
      </c>
      <c r="H9" s="217">
        <f>'[2]05'!I11</f>
        <v>0</v>
      </c>
      <c r="I9" s="217">
        <f>'[2]05'!J11</f>
        <v>0</v>
      </c>
      <c r="J9" s="217">
        <f>'[2]05'!K11</f>
        <v>0</v>
      </c>
      <c r="K9" s="15">
        <f t="shared" si="3"/>
        <v>34.19</v>
      </c>
      <c r="L9" s="18">
        <f>frq!C9</f>
        <v>1</v>
      </c>
      <c r="M9" s="167">
        <f t="shared" si="4"/>
        <v>33.79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33.79</v>
      </c>
      <c r="R9" s="18">
        <v>0.4</v>
      </c>
    </row>
    <row r="10" spans="1:18">
      <c r="A10" s="8" t="s">
        <v>52</v>
      </c>
      <c r="B10" s="216">
        <f>'[2]05'!B12</f>
        <v>84</v>
      </c>
      <c r="C10" s="217">
        <f>'[2]05'!C12</f>
        <v>0</v>
      </c>
      <c r="D10" s="217">
        <f>'[2]05'!D12</f>
        <v>0</v>
      </c>
      <c r="E10" s="217">
        <f>'[2]05'!E12</f>
        <v>0</v>
      </c>
      <c r="F10" s="15">
        <f t="shared" si="6"/>
        <v>84</v>
      </c>
      <c r="G10" s="216">
        <f>'[2]05'!H12</f>
        <v>34.19</v>
      </c>
      <c r="H10" s="217">
        <f>'[2]05'!I12</f>
        <v>0</v>
      </c>
      <c r="I10" s="217">
        <f>'[2]05'!J12</f>
        <v>0</v>
      </c>
      <c r="J10" s="217">
        <f>'[2]05'!K12</f>
        <v>0</v>
      </c>
      <c r="K10" s="15">
        <f t="shared" si="3"/>
        <v>34.19</v>
      </c>
      <c r="L10" s="18">
        <f>frq!C10</f>
        <v>1</v>
      </c>
      <c r="M10" s="167">
        <f t="shared" si="4"/>
        <v>33.79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33.79</v>
      </c>
      <c r="R10" s="18">
        <v>0.4</v>
      </c>
    </row>
    <row r="11" spans="1:18">
      <c r="A11" s="8" t="s">
        <v>53</v>
      </c>
      <c r="B11" s="216">
        <f>'[2]05'!B13</f>
        <v>84</v>
      </c>
      <c r="C11" s="217">
        <f>'[2]05'!C13</f>
        <v>0</v>
      </c>
      <c r="D11" s="217">
        <f>'[2]05'!D13</f>
        <v>0</v>
      </c>
      <c r="E11" s="217">
        <f>'[2]05'!E13</f>
        <v>0</v>
      </c>
      <c r="F11" s="15">
        <f t="shared" si="6"/>
        <v>84</v>
      </c>
      <c r="G11" s="216">
        <f>'[2]05'!H13</f>
        <v>34.19</v>
      </c>
      <c r="H11" s="217">
        <f>'[2]05'!I13</f>
        <v>0</v>
      </c>
      <c r="I11" s="217">
        <f>'[2]05'!J13</f>
        <v>0</v>
      </c>
      <c r="J11" s="217">
        <f>'[2]05'!K13</f>
        <v>0</v>
      </c>
      <c r="K11" s="15">
        <f t="shared" si="3"/>
        <v>34.19</v>
      </c>
      <c r="L11" s="18">
        <f>frq!C11</f>
        <v>1</v>
      </c>
      <c r="M11" s="167">
        <f t="shared" si="4"/>
        <v>33.79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33.79</v>
      </c>
      <c r="R11" s="18">
        <v>0.4</v>
      </c>
    </row>
    <row r="12" spans="1:18">
      <c r="A12" s="8" t="s">
        <v>54</v>
      </c>
      <c r="B12" s="216">
        <f>'[2]05'!B14</f>
        <v>84</v>
      </c>
      <c r="C12" s="217">
        <f>'[2]05'!C14</f>
        <v>0</v>
      </c>
      <c r="D12" s="217">
        <f>'[2]05'!D14</f>
        <v>0</v>
      </c>
      <c r="E12" s="217">
        <f>'[2]05'!E14</f>
        <v>0</v>
      </c>
      <c r="F12" s="15">
        <f t="shared" si="6"/>
        <v>84</v>
      </c>
      <c r="G12" s="216">
        <f>'[2]05'!H14</f>
        <v>34.19</v>
      </c>
      <c r="H12" s="217">
        <f>'[2]05'!I14</f>
        <v>0</v>
      </c>
      <c r="I12" s="217">
        <f>'[2]05'!J14</f>
        <v>0</v>
      </c>
      <c r="J12" s="217">
        <f>'[2]05'!K14</f>
        <v>0</v>
      </c>
      <c r="K12" s="15">
        <f t="shared" si="3"/>
        <v>34.19</v>
      </c>
      <c r="L12" s="18">
        <f>frq!C12</f>
        <v>1</v>
      </c>
      <c r="M12" s="167">
        <f t="shared" si="4"/>
        <v>33.79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33.79</v>
      </c>
      <c r="R12" s="18">
        <v>0.4</v>
      </c>
    </row>
    <row r="13" spans="1:18">
      <c r="A13" s="8" t="s">
        <v>55</v>
      </c>
      <c r="B13" s="216">
        <f>'[2]05'!B15</f>
        <v>84</v>
      </c>
      <c r="C13" s="217">
        <f>'[2]05'!C15</f>
        <v>0</v>
      </c>
      <c r="D13" s="217">
        <f>'[2]05'!D15</f>
        <v>0</v>
      </c>
      <c r="E13" s="217">
        <f>'[2]05'!E15</f>
        <v>0</v>
      </c>
      <c r="F13" s="15">
        <f t="shared" si="6"/>
        <v>84</v>
      </c>
      <c r="G13" s="216">
        <f>'[2]05'!H15</f>
        <v>34.19</v>
      </c>
      <c r="H13" s="217">
        <f>'[2]05'!I15</f>
        <v>0</v>
      </c>
      <c r="I13" s="217">
        <f>'[2]05'!J15</f>
        <v>0</v>
      </c>
      <c r="J13" s="217">
        <f>'[2]05'!K15</f>
        <v>0</v>
      </c>
      <c r="K13" s="15">
        <f t="shared" si="3"/>
        <v>34.19</v>
      </c>
      <c r="L13" s="18">
        <f>frq!C13</f>
        <v>1</v>
      </c>
      <c r="M13" s="167">
        <f t="shared" si="4"/>
        <v>33.79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33.79</v>
      </c>
      <c r="R13" s="18">
        <v>0.4</v>
      </c>
    </row>
    <row r="14" spans="1:18">
      <c r="A14" s="8" t="s">
        <v>56</v>
      </c>
      <c r="B14" s="216">
        <f>'[2]05'!B16</f>
        <v>84</v>
      </c>
      <c r="C14" s="217">
        <f>'[2]05'!C16</f>
        <v>0</v>
      </c>
      <c r="D14" s="217">
        <f>'[2]05'!D16</f>
        <v>0</v>
      </c>
      <c r="E14" s="217">
        <f>'[2]05'!E16</f>
        <v>0</v>
      </c>
      <c r="F14" s="15">
        <f t="shared" si="6"/>
        <v>84</v>
      </c>
      <c r="G14" s="216">
        <f>'[2]05'!H16</f>
        <v>34.19</v>
      </c>
      <c r="H14" s="217">
        <f>'[2]05'!I16</f>
        <v>0</v>
      </c>
      <c r="I14" s="217">
        <f>'[2]05'!J16</f>
        <v>0</v>
      </c>
      <c r="J14" s="217">
        <f>'[2]05'!K16</f>
        <v>0</v>
      </c>
      <c r="K14" s="15">
        <f t="shared" si="3"/>
        <v>34.19</v>
      </c>
      <c r="L14" s="18">
        <f>frq!C14</f>
        <v>1</v>
      </c>
      <c r="M14" s="167">
        <f t="shared" si="4"/>
        <v>33.79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33.79</v>
      </c>
      <c r="R14" s="18">
        <v>0.4</v>
      </c>
    </row>
    <row r="15" spans="1:18">
      <c r="A15" s="8" t="s">
        <v>57</v>
      </c>
      <c r="B15" s="216">
        <f>'[2]05'!B17</f>
        <v>84</v>
      </c>
      <c r="C15" s="217">
        <f>'[2]05'!C17</f>
        <v>0</v>
      </c>
      <c r="D15" s="217">
        <f>'[2]05'!D17</f>
        <v>0</v>
      </c>
      <c r="E15" s="217">
        <f>'[2]05'!E17</f>
        <v>0</v>
      </c>
      <c r="F15" s="15">
        <f t="shared" si="6"/>
        <v>84</v>
      </c>
      <c r="G15" s="216">
        <f>'[2]05'!H17</f>
        <v>34.19</v>
      </c>
      <c r="H15" s="217">
        <f>'[2]05'!I17</f>
        <v>0</v>
      </c>
      <c r="I15" s="217">
        <f>'[2]05'!J17</f>
        <v>0</v>
      </c>
      <c r="J15" s="217">
        <f>'[2]05'!K17</f>
        <v>0</v>
      </c>
      <c r="K15" s="15">
        <f t="shared" si="3"/>
        <v>34.19</v>
      </c>
      <c r="L15" s="18">
        <f>frq!C15</f>
        <v>1</v>
      </c>
      <c r="M15" s="167">
        <f t="shared" si="4"/>
        <v>33.79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33.79</v>
      </c>
      <c r="R15" s="18">
        <v>0.4</v>
      </c>
    </row>
    <row r="16" spans="1:18">
      <c r="A16" s="8" t="s">
        <v>58</v>
      </c>
      <c r="B16" s="216">
        <f>'[2]05'!B18</f>
        <v>84</v>
      </c>
      <c r="C16" s="217">
        <f>'[2]05'!C18</f>
        <v>0</v>
      </c>
      <c r="D16" s="217">
        <f>'[2]05'!D18</f>
        <v>0</v>
      </c>
      <c r="E16" s="217">
        <f>'[2]05'!E18</f>
        <v>0</v>
      </c>
      <c r="F16" s="15">
        <f t="shared" si="6"/>
        <v>84</v>
      </c>
      <c r="G16" s="216">
        <f>'[2]05'!H18</f>
        <v>34.19</v>
      </c>
      <c r="H16" s="217">
        <f>'[2]05'!I18</f>
        <v>0</v>
      </c>
      <c r="I16" s="217">
        <f>'[2]05'!J18</f>
        <v>0</v>
      </c>
      <c r="J16" s="217">
        <f>'[2]05'!K18</f>
        <v>0</v>
      </c>
      <c r="K16" s="15">
        <f t="shared" si="3"/>
        <v>34.19</v>
      </c>
      <c r="L16" s="18">
        <f>frq!C16</f>
        <v>1</v>
      </c>
      <c r="M16" s="167">
        <f t="shared" si="4"/>
        <v>33.79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33.79</v>
      </c>
      <c r="R16" s="18">
        <v>0.4</v>
      </c>
    </row>
    <row r="17" spans="1:18">
      <c r="A17" s="8" t="s">
        <v>59</v>
      </c>
      <c r="B17" s="216">
        <f>'[2]05'!B19</f>
        <v>84</v>
      </c>
      <c r="C17" s="217">
        <f>'[2]05'!C19</f>
        <v>0</v>
      </c>
      <c r="D17" s="217">
        <f>'[2]05'!D19</f>
        <v>0</v>
      </c>
      <c r="E17" s="217">
        <f>'[2]05'!E19</f>
        <v>0</v>
      </c>
      <c r="F17" s="15">
        <f t="shared" si="6"/>
        <v>84</v>
      </c>
      <c r="G17" s="216">
        <f>'[2]05'!H19</f>
        <v>34.19</v>
      </c>
      <c r="H17" s="217">
        <f>'[2]05'!I19</f>
        <v>0</v>
      </c>
      <c r="I17" s="217">
        <f>'[2]05'!J19</f>
        <v>0</v>
      </c>
      <c r="J17" s="217">
        <f>'[2]05'!K19</f>
        <v>0</v>
      </c>
      <c r="K17" s="15">
        <f t="shared" si="3"/>
        <v>34.19</v>
      </c>
      <c r="L17" s="18">
        <f>frq!C17</f>
        <v>1</v>
      </c>
      <c r="M17" s="167">
        <f t="shared" si="4"/>
        <v>33.79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33.79</v>
      </c>
      <c r="R17" s="18">
        <v>0.4</v>
      </c>
    </row>
    <row r="18" spans="1:18">
      <c r="A18" s="8" t="s">
        <v>60</v>
      </c>
      <c r="B18" s="216">
        <f>'[2]05'!B20</f>
        <v>84</v>
      </c>
      <c r="C18" s="217">
        <f>'[2]05'!C20</f>
        <v>0</v>
      </c>
      <c r="D18" s="217">
        <f>'[2]05'!D20</f>
        <v>0</v>
      </c>
      <c r="E18" s="217">
        <f>'[2]05'!E20</f>
        <v>0</v>
      </c>
      <c r="F18" s="15">
        <f t="shared" si="6"/>
        <v>84</v>
      </c>
      <c r="G18" s="216">
        <f>'[2]05'!H20</f>
        <v>34.19</v>
      </c>
      <c r="H18" s="217">
        <f>'[2]05'!I20</f>
        <v>0</v>
      </c>
      <c r="I18" s="217">
        <f>'[2]05'!J20</f>
        <v>0</v>
      </c>
      <c r="J18" s="217">
        <f>'[2]05'!K20</f>
        <v>0</v>
      </c>
      <c r="K18" s="15">
        <f t="shared" si="3"/>
        <v>34.19</v>
      </c>
      <c r="L18" s="18">
        <f>frq!C18</f>
        <v>1</v>
      </c>
      <c r="M18" s="167">
        <f t="shared" si="4"/>
        <v>33.79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33.79</v>
      </c>
      <c r="R18" s="18">
        <v>0.4</v>
      </c>
    </row>
    <row r="19" spans="1:18">
      <c r="A19" s="8" t="s">
        <v>61</v>
      </c>
      <c r="B19" s="216">
        <f>'[2]05'!B21</f>
        <v>84</v>
      </c>
      <c r="C19" s="217">
        <f>'[2]05'!C21</f>
        <v>0</v>
      </c>
      <c r="D19" s="217">
        <f>'[2]05'!D21</f>
        <v>0</v>
      </c>
      <c r="E19" s="217">
        <f>'[2]05'!E21</f>
        <v>0</v>
      </c>
      <c r="F19" s="15">
        <f t="shared" si="6"/>
        <v>84</v>
      </c>
      <c r="G19" s="216">
        <f>'[2]05'!H21</f>
        <v>34.19</v>
      </c>
      <c r="H19" s="217">
        <f>'[2]05'!I21</f>
        <v>0</v>
      </c>
      <c r="I19" s="217">
        <f>'[2]05'!J21</f>
        <v>0</v>
      </c>
      <c r="J19" s="217">
        <f>'[2]05'!K21</f>
        <v>0</v>
      </c>
      <c r="K19" s="15">
        <f t="shared" si="3"/>
        <v>34.19</v>
      </c>
      <c r="L19" s="18">
        <f>frq!C19</f>
        <v>1</v>
      </c>
      <c r="M19" s="167">
        <f t="shared" si="4"/>
        <v>33.79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33.79</v>
      </c>
      <c r="R19" s="18">
        <v>0.4</v>
      </c>
    </row>
    <row r="20" spans="1:18">
      <c r="A20" s="8" t="s">
        <v>62</v>
      </c>
      <c r="B20" s="216">
        <f>'[2]05'!B22</f>
        <v>84</v>
      </c>
      <c r="C20" s="217">
        <f>'[2]05'!C22</f>
        <v>0</v>
      </c>
      <c r="D20" s="217">
        <f>'[2]05'!D22</f>
        <v>0</v>
      </c>
      <c r="E20" s="217">
        <f>'[2]05'!E22</f>
        <v>0</v>
      </c>
      <c r="F20" s="15">
        <f t="shared" si="6"/>
        <v>84</v>
      </c>
      <c r="G20" s="216">
        <f>'[2]05'!H22</f>
        <v>34.19</v>
      </c>
      <c r="H20" s="217">
        <f>'[2]05'!I22</f>
        <v>0</v>
      </c>
      <c r="I20" s="217">
        <f>'[2]05'!J22</f>
        <v>0</v>
      </c>
      <c r="J20" s="217">
        <f>'[2]05'!K22</f>
        <v>0</v>
      </c>
      <c r="K20" s="15">
        <f t="shared" si="3"/>
        <v>34.19</v>
      </c>
      <c r="L20" s="18">
        <f>frq!C20</f>
        <v>1</v>
      </c>
      <c r="M20" s="167">
        <f t="shared" si="4"/>
        <v>33.79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33.79</v>
      </c>
      <c r="R20" s="18">
        <v>0.4</v>
      </c>
    </row>
    <row r="21" spans="1:18">
      <c r="A21" s="8" t="s">
        <v>63</v>
      </c>
      <c r="B21" s="216">
        <f>'[2]05'!B23</f>
        <v>84</v>
      </c>
      <c r="C21" s="217">
        <f>'[2]05'!C23</f>
        <v>0</v>
      </c>
      <c r="D21" s="217">
        <f>'[2]05'!D23</f>
        <v>0</v>
      </c>
      <c r="E21" s="217">
        <f>'[2]05'!E23</f>
        <v>0</v>
      </c>
      <c r="F21" s="15">
        <f t="shared" si="6"/>
        <v>84</v>
      </c>
      <c r="G21" s="216">
        <f>'[2]05'!H23</f>
        <v>34.19</v>
      </c>
      <c r="H21" s="217">
        <f>'[2]05'!I23</f>
        <v>0</v>
      </c>
      <c r="I21" s="217">
        <f>'[2]05'!J23</f>
        <v>0</v>
      </c>
      <c r="J21" s="217">
        <f>'[2]05'!K23</f>
        <v>0</v>
      </c>
      <c r="K21" s="15">
        <f t="shared" si="3"/>
        <v>34.19</v>
      </c>
      <c r="L21" s="18">
        <f>frq!C21</f>
        <v>1</v>
      </c>
      <c r="M21" s="167">
        <f t="shared" si="4"/>
        <v>33.79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33.79</v>
      </c>
      <c r="R21" s="18">
        <v>0.4</v>
      </c>
    </row>
    <row r="22" spans="1:18">
      <c r="A22" s="8" t="s">
        <v>64</v>
      </c>
      <c r="B22" s="216">
        <f>'[2]05'!B24</f>
        <v>84</v>
      </c>
      <c r="C22" s="217">
        <f>'[2]05'!C24</f>
        <v>0</v>
      </c>
      <c r="D22" s="217">
        <f>'[2]05'!D24</f>
        <v>0</v>
      </c>
      <c r="E22" s="217">
        <f>'[2]05'!E24</f>
        <v>0</v>
      </c>
      <c r="F22" s="15">
        <f t="shared" si="6"/>
        <v>84</v>
      </c>
      <c r="G22" s="216">
        <f>'[2]05'!H24</f>
        <v>34.19</v>
      </c>
      <c r="H22" s="217">
        <f>'[2]05'!I24</f>
        <v>0</v>
      </c>
      <c r="I22" s="217">
        <f>'[2]05'!J24</f>
        <v>0</v>
      </c>
      <c r="J22" s="217">
        <f>'[2]05'!K24</f>
        <v>0</v>
      </c>
      <c r="K22" s="15">
        <f t="shared" si="3"/>
        <v>34.19</v>
      </c>
      <c r="L22" s="18">
        <f>frq!C22</f>
        <v>1</v>
      </c>
      <c r="M22" s="167">
        <f t="shared" si="4"/>
        <v>33.79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33.79</v>
      </c>
      <c r="R22" s="18">
        <v>0.4</v>
      </c>
    </row>
    <row r="23" spans="1:18">
      <c r="A23" s="8" t="s">
        <v>65</v>
      </c>
      <c r="B23" s="216">
        <f>'[2]05'!B25</f>
        <v>84</v>
      </c>
      <c r="C23" s="217">
        <f>'[2]05'!C25</f>
        <v>0</v>
      </c>
      <c r="D23" s="217">
        <f>'[2]05'!D25</f>
        <v>0</v>
      </c>
      <c r="E23" s="217">
        <f>'[2]05'!E25</f>
        <v>0</v>
      </c>
      <c r="F23" s="15">
        <f t="shared" si="6"/>
        <v>84</v>
      </c>
      <c r="G23" s="216">
        <f>'[2]05'!H25</f>
        <v>34.19</v>
      </c>
      <c r="H23" s="217">
        <f>'[2]05'!I25</f>
        <v>0</v>
      </c>
      <c r="I23" s="217">
        <f>'[2]05'!J25</f>
        <v>0</v>
      </c>
      <c r="J23" s="217">
        <f>'[2]05'!K25</f>
        <v>0</v>
      </c>
      <c r="K23" s="15">
        <f t="shared" si="3"/>
        <v>34.19</v>
      </c>
      <c r="L23" s="18">
        <f>frq!C23</f>
        <v>1</v>
      </c>
      <c r="M23" s="167">
        <f t="shared" si="4"/>
        <v>33.79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33.79</v>
      </c>
      <c r="R23" s="18">
        <v>0.4</v>
      </c>
    </row>
    <row r="24" spans="1:18">
      <c r="A24" s="8" t="s">
        <v>66</v>
      </c>
      <c r="B24" s="216">
        <f>'[2]05'!B26</f>
        <v>84</v>
      </c>
      <c r="C24" s="217">
        <f>'[2]05'!C26</f>
        <v>0</v>
      </c>
      <c r="D24" s="217">
        <f>'[2]05'!D26</f>
        <v>0</v>
      </c>
      <c r="E24" s="217">
        <f>'[2]05'!E26</f>
        <v>0</v>
      </c>
      <c r="F24" s="15">
        <f t="shared" si="6"/>
        <v>84</v>
      </c>
      <c r="G24" s="216">
        <f>'[2]05'!H26</f>
        <v>34.19</v>
      </c>
      <c r="H24" s="217">
        <f>'[2]05'!I26</f>
        <v>0</v>
      </c>
      <c r="I24" s="217">
        <f>'[2]05'!J26</f>
        <v>0</v>
      </c>
      <c r="J24" s="217">
        <f>'[2]05'!K26</f>
        <v>0</v>
      </c>
      <c r="K24" s="15">
        <f t="shared" si="3"/>
        <v>34.19</v>
      </c>
      <c r="L24" s="18">
        <f>frq!C24</f>
        <v>1</v>
      </c>
      <c r="M24" s="167">
        <f t="shared" si="4"/>
        <v>33.79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33.79</v>
      </c>
      <c r="R24" s="18">
        <v>0.4</v>
      </c>
    </row>
    <row r="25" spans="1:18">
      <c r="A25" s="8" t="s">
        <v>67</v>
      </c>
      <c r="B25" s="216">
        <f>'[2]05'!B27</f>
        <v>84</v>
      </c>
      <c r="C25" s="217">
        <f>'[2]05'!C27</f>
        <v>0</v>
      </c>
      <c r="D25" s="217">
        <f>'[2]05'!D27</f>
        <v>0</v>
      </c>
      <c r="E25" s="217">
        <f>'[2]05'!E27</f>
        <v>0</v>
      </c>
      <c r="F25" s="15">
        <f t="shared" si="6"/>
        <v>84</v>
      </c>
      <c r="G25" s="216">
        <f>'[2]05'!H27</f>
        <v>34.19</v>
      </c>
      <c r="H25" s="217">
        <f>'[2]05'!I27</f>
        <v>0</v>
      </c>
      <c r="I25" s="217">
        <f>'[2]05'!J27</f>
        <v>0</v>
      </c>
      <c r="J25" s="217">
        <f>'[2]05'!K27</f>
        <v>0</v>
      </c>
      <c r="K25" s="15">
        <f t="shared" si="3"/>
        <v>34.19</v>
      </c>
      <c r="L25" s="18">
        <f>frq!C25</f>
        <v>1</v>
      </c>
      <c r="M25" s="167">
        <f t="shared" si="4"/>
        <v>33.79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33.79</v>
      </c>
      <c r="R25" s="18">
        <v>0.4</v>
      </c>
    </row>
    <row r="26" spans="1:18">
      <c r="A26" s="8" t="s">
        <v>68</v>
      </c>
      <c r="B26" s="216">
        <f>'[2]05'!B28</f>
        <v>84</v>
      </c>
      <c r="C26" s="217">
        <f>'[2]05'!C28</f>
        <v>0</v>
      </c>
      <c r="D26" s="217">
        <f>'[2]05'!D28</f>
        <v>0</v>
      </c>
      <c r="E26" s="217">
        <f>'[2]05'!E28</f>
        <v>0</v>
      </c>
      <c r="F26" s="15">
        <f t="shared" si="6"/>
        <v>84</v>
      </c>
      <c r="G26" s="216">
        <f>'[2]05'!H28</f>
        <v>34.19</v>
      </c>
      <c r="H26" s="217">
        <f>'[2]05'!I28</f>
        <v>0</v>
      </c>
      <c r="I26" s="217">
        <f>'[2]05'!J28</f>
        <v>0</v>
      </c>
      <c r="J26" s="217">
        <f>'[2]05'!K28</f>
        <v>0</v>
      </c>
      <c r="K26" s="15">
        <f t="shared" si="3"/>
        <v>34.19</v>
      </c>
      <c r="L26" s="18">
        <f>frq!C26</f>
        <v>1</v>
      </c>
      <c r="M26" s="167">
        <f t="shared" si="4"/>
        <v>33.79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33.79</v>
      </c>
      <c r="R26" s="18">
        <v>0.4</v>
      </c>
    </row>
    <row r="27" spans="1:18">
      <c r="A27" s="8" t="s">
        <v>69</v>
      </c>
      <c r="B27" s="216">
        <f>'[2]05'!B29</f>
        <v>84</v>
      </c>
      <c r="C27" s="217">
        <f>'[2]05'!C29</f>
        <v>0</v>
      </c>
      <c r="D27" s="217">
        <f>'[2]05'!D29</f>
        <v>0</v>
      </c>
      <c r="E27" s="217">
        <f>'[2]05'!E29</f>
        <v>0</v>
      </c>
      <c r="F27" s="15">
        <f t="shared" si="6"/>
        <v>84</v>
      </c>
      <c r="G27" s="216">
        <f>'[2]05'!H29</f>
        <v>34.19</v>
      </c>
      <c r="H27" s="217">
        <f>'[2]05'!I29</f>
        <v>0</v>
      </c>
      <c r="I27" s="217">
        <f>'[2]05'!J29</f>
        <v>0</v>
      </c>
      <c r="J27" s="217">
        <f>'[2]05'!K29</f>
        <v>0</v>
      </c>
      <c r="K27" s="15">
        <f t="shared" si="3"/>
        <v>34.19</v>
      </c>
      <c r="L27" s="18">
        <f>frq!C27</f>
        <v>1</v>
      </c>
      <c r="M27" s="167">
        <f t="shared" si="4"/>
        <v>33.79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33.79</v>
      </c>
      <c r="R27" s="18">
        <v>0.4</v>
      </c>
    </row>
    <row r="28" spans="1:18">
      <c r="A28" s="8" t="s">
        <v>70</v>
      </c>
      <c r="B28" s="216">
        <f>'[2]05'!B30</f>
        <v>84</v>
      </c>
      <c r="C28" s="217">
        <f>'[2]05'!C30</f>
        <v>0</v>
      </c>
      <c r="D28" s="217">
        <f>'[2]05'!D30</f>
        <v>0</v>
      </c>
      <c r="E28" s="217">
        <f>'[2]05'!E30</f>
        <v>0</v>
      </c>
      <c r="F28" s="15">
        <f t="shared" si="6"/>
        <v>84</v>
      </c>
      <c r="G28" s="216">
        <f>'[2]05'!H30</f>
        <v>34.19</v>
      </c>
      <c r="H28" s="217">
        <f>'[2]05'!I30</f>
        <v>0</v>
      </c>
      <c r="I28" s="217">
        <f>'[2]05'!J30</f>
        <v>0</v>
      </c>
      <c r="J28" s="217">
        <f>'[2]05'!K30</f>
        <v>0</v>
      </c>
      <c r="K28" s="15">
        <f t="shared" si="3"/>
        <v>34.19</v>
      </c>
      <c r="L28" s="18">
        <f>frq!C28</f>
        <v>1</v>
      </c>
      <c r="M28" s="167">
        <f t="shared" si="4"/>
        <v>33.79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33.79</v>
      </c>
      <c r="R28" s="18">
        <v>0.4</v>
      </c>
    </row>
    <row r="29" spans="1:18">
      <c r="A29" s="8" t="s">
        <v>71</v>
      </c>
      <c r="B29" s="216">
        <f>'[2]05'!B31</f>
        <v>84</v>
      </c>
      <c r="C29" s="217">
        <f>'[2]05'!C31</f>
        <v>0</v>
      </c>
      <c r="D29" s="217">
        <f>'[2]05'!D31</f>
        <v>0</v>
      </c>
      <c r="E29" s="217">
        <f>'[2]05'!E31</f>
        <v>0</v>
      </c>
      <c r="F29" s="15">
        <f t="shared" si="6"/>
        <v>84</v>
      </c>
      <c r="G29" s="216">
        <f>'[2]05'!H31</f>
        <v>34.19</v>
      </c>
      <c r="H29" s="217">
        <f>'[2]05'!I31</f>
        <v>0</v>
      </c>
      <c r="I29" s="217">
        <f>'[2]05'!J31</f>
        <v>0</v>
      </c>
      <c r="J29" s="217">
        <f>'[2]05'!K31</f>
        <v>0</v>
      </c>
      <c r="K29" s="15">
        <f t="shared" si="3"/>
        <v>34.19</v>
      </c>
      <c r="L29" s="18">
        <f>frq!C29</f>
        <v>1</v>
      </c>
      <c r="M29" s="167">
        <f t="shared" si="4"/>
        <v>33.79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33.79</v>
      </c>
      <c r="R29" s="18">
        <v>0.4</v>
      </c>
    </row>
    <row r="30" spans="1:18">
      <c r="A30" s="8" t="s">
        <v>72</v>
      </c>
      <c r="B30" s="216">
        <f>'[2]05'!B32</f>
        <v>84</v>
      </c>
      <c r="C30" s="217">
        <f>'[2]05'!C32</f>
        <v>0</v>
      </c>
      <c r="D30" s="217">
        <f>'[2]05'!D32</f>
        <v>0</v>
      </c>
      <c r="E30" s="217">
        <f>'[2]05'!E32</f>
        <v>0</v>
      </c>
      <c r="F30" s="15">
        <f t="shared" si="6"/>
        <v>84</v>
      </c>
      <c r="G30" s="216">
        <f>'[2]05'!H32</f>
        <v>34.19</v>
      </c>
      <c r="H30" s="217">
        <f>'[2]05'!I32</f>
        <v>0</v>
      </c>
      <c r="I30" s="217">
        <f>'[2]05'!J32</f>
        <v>0</v>
      </c>
      <c r="J30" s="217">
        <f>'[2]05'!K32</f>
        <v>0</v>
      </c>
      <c r="K30" s="15">
        <f t="shared" si="3"/>
        <v>34.19</v>
      </c>
      <c r="L30" s="18">
        <f>frq!C30</f>
        <v>1</v>
      </c>
      <c r="M30" s="167">
        <f t="shared" si="4"/>
        <v>33.79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33.79</v>
      </c>
      <c r="R30" s="18">
        <v>0.4</v>
      </c>
    </row>
    <row r="31" spans="1:18">
      <c r="A31" s="8" t="s">
        <v>73</v>
      </c>
      <c r="B31" s="216">
        <f>'[2]05'!B33</f>
        <v>84</v>
      </c>
      <c r="C31" s="217">
        <f>'[2]05'!C33</f>
        <v>0</v>
      </c>
      <c r="D31" s="217">
        <f>'[2]05'!D33</f>
        <v>0</v>
      </c>
      <c r="E31" s="217">
        <f>'[2]05'!E33</f>
        <v>0</v>
      </c>
      <c r="F31" s="15">
        <f t="shared" si="6"/>
        <v>84</v>
      </c>
      <c r="G31" s="216">
        <f>'[2]05'!H33</f>
        <v>34.19</v>
      </c>
      <c r="H31" s="217">
        <f>'[2]05'!I33</f>
        <v>0</v>
      </c>
      <c r="I31" s="217">
        <f>'[2]05'!J33</f>
        <v>0</v>
      </c>
      <c r="J31" s="217">
        <f>'[2]05'!K33</f>
        <v>0</v>
      </c>
      <c r="K31" s="15">
        <f t="shared" si="3"/>
        <v>34.19</v>
      </c>
      <c r="L31" s="18">
        <f>frq!C31</f>
        <v>1</v>
      </c>
      <c r="M31" s="167">
        <f t="shared" si="4"/>
        <v>33.79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33.79</v>
      </c>
      <c r="R31" s="18">
        <v>0.4</v>
      </c>
    </row>
    <row r="32" spans="1:18">
      <c r="A32" s="8" t="s">
        <v>74</v>
      </c>
      <c r="B32" s="216">
        <f>'[2]05'!B34</f>
        <v>84</v>
      </c>
      <c r="C32" s="217">
        <f>'[2]05'!C34</f>
        <v>0</v>
      </c>
      <c r="D32" s="217">
        <f>'[2]05'!D34</f>
        <v>0</v>
      </c>
      <c r="E32" s="217">
        <f>'[2]05'!E34</f>
        <v>0</v>
      </c>
      <c r="F32" s="15">
        <f t="shared" si="6"/>
        <v>84</v>
      </c>
      <c r="G32" s="216">
        <f>'[2]05'!H34</f>
        <v>34.19</v>
      </c>
      <c r="H32" s="217">
        <f>'[2]05'!I34</f>
        <v>0</v>
      </c>
      <c r="I32" s="217">
        <f>'[2]05'!J34</f>
        <v>0</v>
      </c>
      <c r="J32" s="217">
        <f>'[2]05'!K34</f>
        <v>0</v>
      </c>
      <c r="K32" s="15">
        <f t="shared" si="3"/>
        <v>34.19</v>
      </c>
      <c r="L32" s="18">
        <f>frq!C32</f>
        <v>1</v>
      </c>
      <c r="M32" s="167">
        <f t="shared" si="4"/>
        <v>33.79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33.79</v>
      </c>
      <c r="R32" s="18">
        <v>0.4</v>
      </c>
    </row>
    <row r="33" spans="1:18">
      <c r="A33" s="8" t="s">
        <v>75</v>
      </c>
      <c r="B33" s="216">
        <f>'[2]05'!B35</f>
        <v>84</v>
      </c>
      <c r="C33" s="217">
        <f>'[2]05'!C35</f>
        <v>0</v>
      </c>
      <c r="D33" s="217">
        <f>'[2]05'!D35</f>
        <v>0</v>
      </c>
      <c r="E33" s="217">
        <f>'[2]05'!E35</f>
        <v>0</v>
      </c>
      <c r="F33" s="15">
        <f t="shared" si="6"/>
        <v>84</v>
      </c>
      <c r="G33" s="216">
        <f>'[2]05'!H35</f>
        <v>34.19</v>
      </c>
      <c r="H33" s="217">
        <f>'[2]05'!I35</f>
        <v>0</v>
      </c>
      <c r="I33" s="217">
        <f>'[2]05'!J35</f>
        <v>0</v>
      </c>
      <c r="J33" s="217">
        <f>'[2]05'!K35</f>
        <v>0</v>
      </c>
      <c r="K33" s="15">
        <f t="shared" si="3"/>
        <v>34.19</v>
      </c>
      <c r="L33" s="18">
        <f>frq!C33</f>
        <v>1</v>
      </c>
      <c r="M33" s="167">
        <f t="shared" si="4"/>
        <v>33.79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33.79</v>
      </c>
      <c r="R33" s="18">
        <v>0.4</v>
      </c>
    </row>
    <row r="34" spans="1:18">
      <c r="A34" s="8" t="s">
        <v>76</v>
      </c>
      <c r="B34" s="216">
        <f>'[2]05'!B36</f>
        <v>84</v>
      </c>
      <c r="C34" s="217">
        <f>'[2]05'!C36</f>
        <v>0</v>
      </c>
      <c r="D34" s="217">
        <f>'[2]05'!D36</f>
        <v>0</v>
      </c>
      <c r="E34" s="217">
        <f>'[2]05'!E36</f>
        <v>0</v>
      </c>
      <c r="F34" s="15">
        <f t="shared" si="6"/>
        <v>84</v>
      </c>
      <c r="G34" s="216">
        <f>'[2]05'!H36</f>
        <v>34.19</v>
      </c>
      <c r="H34" s="217">
        <f>'[2]05'!I36</f>
        <v>0</v>
      </c>
      <c r="I34" s="217">
        <f>'[2]05'!J36</f>
        <v>0</v>
      </c>
      <c r="J34" s="217">
        <f>'[2]05'!K36</f>
        <v>0</v>
      </c>
      <c r="K34" s="15">
        <f t="shared" si="3"/>
        <v>34.19</v>
      </c>
      <c r="L34" s="18">
        <f>frq!C34</f>
        <v>1</v>
      </c>
      <c r="M34" s="167">
        <f t="shared" si="4"/>
        <v>33.79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33.79</v>
      </c>
      <c r="R34" s="18">
        <v>0.4</v>
      </c>
    </row>
    <row r="35" spans="1:18">
      <c r="A35" s="8" t="s">
        <v>77</v>
      </c>
      <c r="B35" s="216">
        <f>'[2]05'!B37</f>
        <v>84</v>
      </c>
      <c r="C35" s="217">
        <f>'[2]05'!C37</f>
        <v>0</v>
      </c>
      <c r="D35" s="217">
        <f>'[2]05'!D37</f>
        <v>0</v>
      </c>
      <c r="E35" s="217">
        <f>'[2]05'!E37</f>
        <v>0</v>
      </c>
      <c r="F35" s="15">
        <f t="shared" si="6"/>
        <v>84</v>
      </c>
      <c r="G35" s="216">
        <f>'[2]05'!H37</f>
        <v>34.19</v>
      </c>
      <c r="H35" s="217">
        <f>'[2]05'!I37</f>
        <v>0</v>
      </c>
      <c r="I35" s="217">
        <f>'[2]05'!J37</f>
        <v>0</v>
      </c>
      <c r="J35" s="217">
        <f>'[2]05'!K37</f>
        <v>0</v>
      </c>
      <c r="K35" s="15">
        <f t="shared" si="3"/>
        <v>34.19</v>
      </c>
      <c r="L35" s="18">
        <f>frq!C35</f>
        <v>1</v>
      </c>
      <c r="M35" s="167">
        <f t="shared" si="4"/>
        <v>33.79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33.79</v>
      </c>
      <c r="R35" s="18">
        <v>0.4</v>
      </c>
    </row>
    <row r="36" spans="1:18">
      <c r="A36" s="8" t="s">
        <v>78</v>
      </c>
      <c r="B36" s="216">
        <f>'[2]05'!B38</f>
        <v>84</v>
      </c>
      <c r="C36" s="217">
        <f>'[2]05'!C38</f>
        <v>0</v>
      </c>
      <c r="D36" s="217">
        <f>'[2]05'!D38</f>
        <v>0</v>
      </c>
      <c r="E36" s="217">
        <f>'[2]05'!E38</f>
        <v>0</v>
      </c>
      <c r="F36" s="15">
        <f t="shared" si="6"/>
        <v>84</v>
      </c>
      <c r="G36" s="216">
        <f>'[2]05'!H38</f>
        <v>34.19</v>
      </c>
      <c r="H36" s="217">
        <f>'[2]05'!I38</f>
        <v>0</v>
      </c>
      <c r="I36" s="217">
        <f>'[2]05'!J38</f>
        <v>0</v>
      </c>
      <c r="J36" s="217">
        <f>'[2]05'!K38</f>
        <v>0</v>
      </c>
      <c r="K36" s="15">
        <f t="shared" si="3"/>
        <v>34.19</v>
      </c>
      <c r="L36" s="18">
        <f>frq!C36</f>
        <v>1</v>
      </c>
      <c r="M36" s="167">
        <f t="shared" si="4"/>
        <v>33.79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33.79</v>
      </c>
      <c r="R36" s="18">
        <v>0.4</v>
      </c>
    </row>
    <row r="37" spans="1:18">
      <c r="A37" s="8" t="s">
        <v>79</v>
      </c>
      <c r="B37" s="216">
        <f>'[2]05'!B39</f>
        <v>84</v>
      </c>
      <c r="C37" s="217">
        <f>'[2]05'!C39</f>
        <v>0</v>
      </c>
      <c r="D37" s="217">
        <f>'[2]05'!D39</f>
        <v>0</v>
      </c>
      <c r="E37" s="217">
        <f>'[2]05'!E39</f>
        <v>0</v>
      </c>
      <c r="F37" s="15">
        <f t="shared" si="6"/>
        <v>84</v>
      </c>
      <c r="G37" s="216">
        <f>'[2]05'!H39</f>
        <v>34.19</v>
      </c>
      <c r="H37" s="217">
        <f>'[2]05'!I39</f>
        <v>0</v>
      </c>
      <c r="I37" s="217">
        <f>'[2]05'!J39</f>
        <v>0</v>
      </c>
      <c r="J37" s="217">
        <f>'[2]05'!K39</f>
        <v>0</v>
      </c>
      <c r="K37" s="15">
        <f t="shared" si="3"/>
        <v>34.19</v>
      </c>
      <c r="L37" s="18">
        <f>frq!C37</f>
        <v>1</v>
      </c>
      <c r="M37" s="167">
        <f t="shared" si="4"/>
        <v>33.79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33.79</v>
      </c>
      <c r="R37" s="18">
        <v>0.4</v>
      </c>
    </row>
    <row r="38" spans="1:18">
      <c r="A38" s="8" t="s">
        <v>80</v>
      </c>
      <c r="B38" s="216">
        <f>'[2]05'!B40</f>
        <v>84</v>
      </c>
      <c r="C38" s="217">
        <f>'[2]05'!C40</f>
        <v>0</v>
      </c>
      <c r="D38" s="217">
        <f>'[2]05'!D40</f>
        <v>0</v>
      </c>
      <c r="E38" s="217">
        <f>'[2]05'!E40</f>
        <v>0</v>
      </c>
      <c r="F38" s="15">
        <f t="shared" si="6"/>
        <v>84</v>
      </c>
      <c r="G38" s="216">
        <f>'[2]05'!H40</f>
        <v>34.19</v>
      </c>
      <c r="H38" s="217">
        <f>'[2]05'!I40</f>
        <v>0</v>
      </c>
      <c r="I38" s="217">
        <f>'[2]05'!J40</f>
        <v>0</v>
      </c>
      <c r="J38" s="217">
        <f>'[2]05'!K40</f>
        <v>0</v>
      </c>
      <c r="K38" s="15">
        <f t="shared" si="3"/>
        <v>34.19</v>
      </c>
      <c r="L38" s="18">
        <f>frq!C38</f>
        <v>1</v>
      </c>
      <c r="M38" s="167">
        <f t="shared" si="4"/>
        <v>33.79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33.79</v>
      </c>
      <c r="R38" s="18">
        <v>0.4</v>
      </c>
    </row>
    <row r="39" spans="1:18">
      <c r="A39" s="8" t="s">
        <v>81</v>
      </c>
      <c r="B39" s="216">
        <f>'[2]05'!B41</f>
        <v>84</v>
      </c>
      <c r="C39" s="217">
        <f>'[2]05'!C41</f>
        <v>0</v>
      </c>
      <c r="D39" s="217">
        <f>'[2]05'!D41</f>
        <v>0</v>
      </c>
      <c r="E39" s="217">
        <f>'[2]05'!E41</f>
        <v>0</v>
      </c>
      <c r="F39" s="15">
        <f t="shared" si="6"/>
        <v>84</v>
      </c>
      <c r="G39" s="216">
        <f>'[2]05'!H41</f>
        <v>34.19</v>
      </c>
      <c r="H39" s="217">
        <f>'[2]05'!I41</f>
        <v>0</v>
      </c>
      <c r="I39" s="217">
        <f>'[2]05'!J41</f>
        <v>0</v>
      </c>
      <c r="J39" s="217">
        <f>'[2]05'!K41</f>
        <v>0</v>
      </c>
      <c r="K39" s="15">
        <f t="shared" si="3"/>
        <v>34.19</v>
      </c>
      <c r="L39" s="18">
        <f>frq!C39</f>
        <v>1</v>
      </c>
      <c r="M39" s="167">
        <f t="shared" si="4"/>
        <v>33.489999999999995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33.489999999999995</v>
      </c>
      <c r="R39" s="18">
        <v>0.7</v>
      </c>
    </row>
    <row r="40" spans="1:18">
      <c r="A40" s="8" t="s">
        <v>82</v>
      </c>
      <c r="B40" s="216">
        <f>'[2]05'!B42</f>
        <v>84</v>
      </c>
      <c r="C40" s="217">
        <f>'[2]05'!C42</f>
        <v>0</v>
      </c>
      <c r="D40" s="217">
        <f>'[2]05'!D42</f>
        <v>0</v>
      </c>
      <c r="E40" s="217">
        <f>'[2]05'!E42</f>
        <v>0</v>
      </c>
      <c r="F40" s="15">
        <f t="shared" si="6"/>
        <v>84</v>
      </c>
      <c r="G40" s="216">
        <f>'[2]05'!H42</f>
        <v>37</v>
      </c>
      <c r="H40" s="217">
        <f>'[2]05'!I42</f>
        <v>0</v>
      </c>
      <c r="I40" s="217">
        <f>'[2]05'!J42</f>
        <v>0</v>
      </c>
      <c r="J40" s="217">
        <f>'[2]05'!K42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16">
        <f>'[2]05'!B43</f>
        <v>84</v>
      </c>
      <c r="C41" s="217">
        <f>'[2]05'!C43</f>
        <v>0</v>
      </c>
      <c r="D41" s="217">
        <f>'[2]05'!D43</f>
        <v>0</v>
      </c>
      <c r="E41" s="217">
        <f>'[2]05'!E43</f>
        <v>0</v>
      </c>
      <c r="F41" s="15">
        <f t="shared" si="6"/>
        <v>84</v>
      </c>
      <c r="G41" s="216">
        <f>'[2]05'!H43</f>
        <v>34.14</v>
      </c>
      <c r="H41" s="217">
        <f>'[2]05'!I43</f>
        <v>0</v>
      </c>
      <c r="I41" s="217">
        <f>'[2]05'!J43</f>
        <v>0</v>
      </c>
      <c r="J41" s="217">
        <f>'[2]05'!K43</f>
        <v>0</v>
      </c>
      <c r="K41" s="15">
        <f t="shared" si="3"/>
        <v>34.14</v>
      </c>
      <c r="L41" s="18">
        <f>frq!C41</f>
        <v>1</v>
      </c>
      <c r="M41" s="167">
        <f t="shared" si="4"/>
        <v>33.44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33.44</v>
      </c>
      <c r="R41" s="18">
        <v>0.7</v>
      </c>
    </row>
    <row r="42" spans="1:18">
      <c r="A42" s="8" t="s">
        <v>84</v>
      </c>
      <c r="B42" s="216">
        <f>'[2]05'!B44</f>
        <v>84</v>
      </c>
      <c r="C42" s="217">
        <f>'[2]05'!C44</f>
        <v>0</v>
      </c>
      <c r="D42" s="217">
        <f>'[2]05'!D44</f>
        <v>0</v>
      </c>
      <c r="E42" s="217">
        <f>'[2]05'!E44</f>
        <v>0</v>
      </c>
      <c r="F42" s="15">
        <f t="shared" si="6"/>
        <v>84</v>
      </c>
      <c r="G42" s="216">
        <f>'[2]05'!H44</f>
        <v>34.14</v>
      </c>
      <c r="H42" s="217">
        <f>'[2]05'!I44</f>
        <v>0</v>
      </c>
      <c r="I42" s="217">
        <f>'[2]05'!J44</f>
        <v>0</v>
      </c>
      <c r="J42" s="217">
        <f>'[2]05'!K44</f>
        <v>0</v>
      </c>
      <c r="K42" s="15">
        <f t="shared" si="3"/>
        <v>34.14</v>
      </c>
      <c r="L42" s="18">
        <f>frq!C42</f>
        <v>1</v>
      </c>
      <c r="M42" s="167">
        <f t="shared" si="4"/>
        <v>33.44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33.44</v>
      </c>
      <c r="R42" s="18">
        <v>0.7</v>
      </c>
    </row>
    <row r="43" spans="1:18">
      <c r="A43" s="8" t="s">
        <v>85</v>
      </c>
      <c r="B43" s="216">
        <f>'[2]05'!B45</f>
        <v>84</v>
      </c>
      <c r="C43" s="217">
        <f>'[2]05'!C45</f>
        <v>0</v>
      </c>
      <c r="D43" s="217">
        <f>'[2]05'!D45</f>
        <v>0</v>
      </c>
      <c r="E43" s="217">
        <f>'[2]05'!E45</f>
        <v>0</v>
      </c>
      <c r="F43" s="15">
        <f t="shared" si="6"/>
        <v>84</v>
      </c>
      <c r="G43" s="216">
        <f>'[2]05'!H45</f>
        <v>34.14</v>
      </c>
      <c r="H43" s="217">
        <f>'[2]05'!I45</f>
        <v>0</v>
      </c>
      <c r="I43" s="217">
        <f>'[2]05'!J45</f>
        <v>0</v>
      </c>
      <c r="J43" s="217">
        <f>'[2]05'!K45</f>
        <v>0</v>
      </c>
      <c r="K43" s="15">
        <f t="shared" si="3"/>
        <v>34.14</v>
      </c>
      <c r="L43" s="18">
        <f>frq!C43</f>
        <v>1</v>
      </c>
      <c r="M43" s="167">
        <f t="shared" si="4"/>
        <v>33.44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33.44</v>
      </c>
      <c r="R43" s="18">
        <v>0.7</v>
      </c>
    </row>
    <row r="44" spans="1:18">
      <c r="A44" s="8" t="s">
        <v>86</v>
      </c>
      <c r="B44" s="216">
        <f>'[2]05'!B46</f>
        <v>84</v>
      </c>
      <c r="C44" s="217">
        <f>'[2]05'!C46</f>
        <v>0</v>
      </c>
      <c r="D44" s="217">
        <f>'[2]05'!D46</f>
        <v>0</v>
      </c>
      <c r="E44" s="217">
        <f>'[2]05'!E46</f>
        <v>0</v>
      </c>
      <c r="F44" s="15">
        <f t="shared" si="6"/>
        <v>84</v>
      </c>
      <c r="G44" s="216">
        <f>'[2]05'!H46</f>
        <v>34.14</v>
      </c>
      <c r="H44" s="217">
        <f>'[2]05'!I46</f>
        <v>0</v>
      </c>
      <c r="I44" s="217">
        <f>'[2]05'!J46</f>
        <v>0</v>
      </c>
      <c r="J44" s="217">
        <f>'[2]05'!K46</f>
        <v>0</v>
      </c>
      <c r="K44" s="15">
        <f t="shared" si="3"/>
        <v>34.14</v>
      </c>
      <c r="L44" s="18">
        <f>frq!C44</f>
        <v>1</v>
      </c>
      <c r="M44" s="167">
        <f t="shared" si="4"/>
        <v>33.44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33.44</v>
      </c>
      <c r="R44" s="18">
        <v>0.7</v>
      </c>
    </row>
    <row r="45" spans="1:18">
      <c r="A45" s="8" t="s">
        <v>87</v>
      </c>
      <c r="B45" s="216">
        <f>'[2]05'!B47</f>
        <v>84</v>
      </c>
      <c r="C45" s="217">
        <f>'[2]05'!C47</f>
        <v>0</v>
      </c>
      <c r="D45" s="217">
        <f>'[2]05'!D47</f>
        <v>0</v>
      </c>
      <c r="E45" s="217">
        <f>'[2]05'!E47</f>
        <v>0</v>
      </c>
      <c r="F45" s="15">
        <f t="shared" si="6"/>
        <v>84</v>
      </c>
      <c r="G45" s="216">
        <f>'[2]05'!H47</f>
        <v>34.14</v>
      </c>
      <c r="H45" s="217">
        <f>'[2]05'!I47</f>
        <v>0</v>
      </c>
      <c r="I45" s="217">
        <f>'[2]05'!J47</f>
        <v>0</v>
      </c>
      <c r="J45" s="217">
        <f>'[2]05'!K47</f>
        <v>0</v>
      </c>
      <c r="K45" s="15">
        <f t="shared" si="3"/>
        <v>34.14</v>
      </c>
      <c r="L45" s="18">
        <f>frq!C45</f>
        <v>1</v>
      </c>
      <c r="M45" s="167">
        <f t="shared" si="4"/>
        <v>33.44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33.44</v>
      </c>
      <c r="R45" s="18">
        <v>0.7</v>
      </c>
    </row>
    <row r="46" spans="1:18">
      <c r="A46" s="8" t="s">
        <v>88</v>
      </c>
      <c r="B46" s="216">
        <f>'[2]05'!B48</f>
        <v>84</v>
      </c>
      <c r="C46" s="217">
        <f>'[2]05'!C48</f>
        <v>0</v>
      </c>
      <c r="D46" s="217">
        <f>'[2]05'!D48</f>
        <v>0</v>
      </c>
      <c r="E46" s="217">
        <f>'[2]05'!E48</f>
        <v>0</v>
      </c>
      <c r="F46" s="15">
        <f t="shared" si="6"/>
        <v>84</v>
      </c>
      <c r="G46" s="216">
        <f>'[2]05'!H48</f>
        <v>34.04</v>
      </c>
      <c r="H46" s="217">
        <f>'[2]05'!I48</f>
        <v>0</v>
      </c>
      <c r="I46" s="217">
        <f>'[2]05'!J48</f>
        <v>0</v>
      </c>
      <c r="J46" s="217">
        <f>'[2]05'!K48</f>
        <v>0</v>
      </c>
      <c r="K46" s="15">
        <f t="shared" si="3"/>
        <v>34.04</v>
      </c>
      <c r="L46" s="18">
        <f>frq!C46</f>
        <v>1</v>
      </c>
      <c r="M46" s="167">
        <f t="shared" si="4"/>
        <v>33.339999999999996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33.339999999999996</v>
      </c>
      <c r="R46" s="18">
        <v>0.7</v>
      </c>
    </row>
    <row r="47" spans="1:18">
      <c r="A47" s="8" t="s">
        <v>89</v>
      </c>
      <c r="B47" s="216">
        <f>'[2]05'!B49</f>
        <v>84</v>
      </c>
      <c r="C47" s="217">
        <f>'[2]05'!C49</f>
        <v>0</v>
      </c>
      <c r="D47" s="217">
        <f>'[2]05'!D49</f>
        <v>0</v>
      </c>
      <c r="E47" s="217">
        <f>'[2]05'!E49</f>
        <v>0</v>
      </c>
      <c r="F47" s="15">
        <f t="shared" si="6"/>
        <v>84</v>
      </c>
      <c r="G47" s="216">
        <f>'[2]05'!H49</f>
        <v>34.04</v>
      </c>
      <c r="H47" s="217">
        <f>'[2]05'!I49</f>
        <v>0</v>
      </c>
      <c r="I47" s="217">
        <f>'[2]05'!J49</f>
        <v>0</v>
      </c>
      <c r="J47" s="217">
        <f>'[2]05'!K49</f>
        <v>0</v>
      </c>
      <c r="K47" s="15">
        <f t="shared" si="3"/>
        <v>34.04</v>
      </c>
      <c r="L47" s="18">
        <f>frq!C47</f>
        <v>1</v>
      </c>
      <c r="M47" s="167">
        <f t="shared" si="4"/>
        <v>33.339999999999996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33.339999999999996</v>
      </c>
      <c r="R47" s="18">
        <v>0.7</v>
      </c>
    </row>
    <row r="48" spans="1:18">
      <c r="A48" s="8" t="s">
        <v>90</v>
      </c>
      <c r="B48" s="216">
        <f>'[2]05'!B50</f>
        <v>84</v>
      </c>
      <c r="C48" s="217">
        <f>'[2]05'!C50</f>
        <v>0</v>
      </c>
      <c r="D48" s="217">
        <f>'[2]05'!D50</f>
        <v>0</v>
      </c>
      <c r="E48" s="217">
        <f>'[2]05'!E50</f>
        <v>0</v>
      </c>
      <c r="F48" s="15">
        <f t="shared" si="6"/>
        <v>84</v>
      </c>
      <c r="G48" s="216">
        <f>'[2]05'!H50</f>
        <v>34.04</v>
      </c>
      <c r="H48" s="217">
        <f>'[2]05'!I50</f>
        <v>0</v>
      </c>
      <c r="I48" s="217">
        <f>'[2]05'!J50</f>
        <v>0</v>
      </c>
      <c r="J48" s="217">
        <f>'[2]05'!K50</f>
        <v>0</v>
      </c>
      <c r="K48" s="15">
        <f t="shared" si="3"/>
        <v>34.04</v>
      </c>
      <c r="L48" s="18">
        <f>frq!C48</f>
        <v>1</v>
      </c>
      <c r="M48" s="167">
        <f t="shared" si="4"/>
        <v>33.339999999999996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33.339999999999996</v>
      </c>
      <c r="R48" s="18">
        <v>0.7</v>
      </c>
    </row>
    <row r="49" spans="1:18">
      <c r="A49" s="8" t="s">
        <v>91</v>
      </c>
      <c r="B49" s="216">
        <f>'[2]05'!B51</f>
        <v>84</v>
      </c>
      <c r="C49" s="217">
        <f>'[2]05'!C51</f>
        <v>0</v>
      </c>
      <c r="D49" s="217">
        <f>'[2]05'!D51</f>
        <v>0</v>
      </c>
      <c r="E49" s="217">
        <f>'[2]05'!E51</f>
        <v>0</v>
      </c>
      <c r="F49" s="15">
        <f t="shared" si="6"/>
        <v>84</v>
      </c>
      <c r="G49" s="216">
        <f>'[2]05'!H51</f>
        <v>34.04</v>
      </c>
      <c r="H49" s="217">
        <f>'[2]05'!I51</f>
        <v>0</v>
      </c>
      <c r="I49" s="217">
        <f>'[2]05'!J51</f>
        <v>0</v>
      </c>
      <c r="J49" s="217">
        <f>'[2]05'!K51</f>
        <v>0</v>
      </c>
      <c r="K49" s="15">
        <f t="shared" si="3"/>
        <v>34.04</v>
      </c>
      <c r="L49" s="18">
        <f>frq!C49</f>
        <v>1</v>
      </c>
      <c r="M49" s="167">
        <f t="shared" si="4"/>
        <v>33.339999999999996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33.339999999999996</v>
      </c>
      <c r="R49" s="18">
        <v>0.7</v>
      </c>
    </row>
    <row r="50" spans="1:18">
      <c r="A50" s="8" t="s">
        <v>92</v>
      </c>
      <c r="B50" s="216">
        <f>'[2]05'!B52</f>
        <v>84</v>
      </c>
      <c r="C50" s="217">
        <f>'[2]05'!C52</f>
        <v>0</v>
      </c>
      <c r="D50" s="217">
        <f>'[2]05'!D52</f>
        <v>0</v>
      </c>
      <c r="E50" s="217">
        <f>'[2]05'!E52</f>
        <v>0</v>
      </c>
      <c r="F50" s="15">
        <f t="shared" si="6"/>
        <v>84</v>
      </c>
      <c r="G50" s="216">
        <f>'[2]05'!H52</f>
        <v>34.04</v>
      </c>
      <c r="H50" s="217">
        <f>'[2]05'!I52</f>
        <v>0</v>
      </c>
      <c r="I50" s="217">
        <f>'[2]05'!J52</f>
        <v>0</v>
      </c>
      <c r="J50" s="217">
        <f>'[2]05'!K52</f>
        <v>0</v>
      </c>
      <c r="K50" s="15">
        <f t="shared" si="3"/>
        <v>34.04</v>
      </c>
      <c r="L50" s="18">
        <f>frq!C50</f>
        <v>1</v>
      </c>
      <c r="M50" s="167">
        <f t="shared" si="4"/>
        <v>33.339999999999996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33.339999999999996</v>
      </c>
      <c r="R50" s="18">
        <v>0.7</v>
      </c>
    </row>
    <row r="51" spans="1:18">
      <c r="A51" s="8" t="s">
        <v>93</v>
      </c>
      <c r="B51" s="216">
        <f>'[2]05'!B53</f>
        <v>84</v>
      </c>
      <c r="C51" s="217">
        <f>'[2]05'!C53</f>
        <v>0</v>
      </c>
      <c r="D51" s="217">
        <f>'[2]05'!D53</f>
        <v>0</v>
      </c>
      <c r="E51" s="217">
        <f>'[2]05'!E53</f>
        <v>0</v>
      </c>
      <c r="F51" s="15">
        <f t="shared" si="6"/>
        <v>84</v>
      </c>
      <c r="G51" s="216">
        <f>'[2]05'!H53</f>
        <v>34.04</v>
      </c>
      <c r="H51" s="217">
        <f>'[2]05'!I53</f>
        <v>0</v>
      </c>
      <c r="I51" s="217">
        <f>'[2]05'!J53</f>
        <v>0</v>
      </c>
      <c r="J51" s="217">
        <f>'[2]05'!K53</f>
        <v>0</v>
      </c>
      <c r="K51" s="15">
        <f t="shared" si="3"/>
        <v>34.04</v>
      </c>
      <c r="L51" s="18">
        <f>frq!C51</f>
        <v>1</v>
      </c>
      <c r="M51" s="167">
        <f t="shared" si="4"/>
        <v>33.339999999999996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33.339999999999996</v>
      </c>
      <c r="R51" s="18">
        <v>0.7</v>
      </c>
    </row>
    <row r="52" spans="1:18">
      <c r="A52" s="8" t="s">
        <v>94</v>
      </c>
      <c r="B52" s="216">
        <f>'[2]05'!B54</f>
        <v>84</v>
      </c>
      <c r="C52" s="217">
        <f>'[2]05'!C54</f>
        <v>0</v>
      </c>
      <c r="D52" s="217">
        <f>'[2]05'!D54</f>
        <v>0</v>
      </c>
      <c r="E52" s="217">
        <f>'[2]05'!E54</f>
        <v>0</v>
      </c>
      <c r="F52" s="15">
        <f t="shared" si="6"/>
        <v>84</v>
      </c>
      <c r="G52" s="216">
        <f>'[2]05'!H54</f>
        <v>34.04</v>
      </c>
      <c r="H52" s="217">
        <f>'[2]05'!I54</f>
        <v>0</v>
      </c>
      <c r="I52" s="217">
        <f>'[2]05'!J54</f>
        <v>0</v>
      </c>
      <c r="J52" s="217">
        <f>'[2]05'!K54</f>
        <v>0</v>
      </c>
      <c r="K52" s="15">
        <f t="shared" si="3"/>
        <v>34.04</v>
      </c>
      <c r="L52" s="18">
        <f>frq!C52</f>
        <v>1</v>
      </c>
      <c r="M52" s="167">
        <f t="shared" si="4"/>
        <v>33.339999999999996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33.339999999999996</v>
      </c>
      <c r="R52" s="18">
        <v>0.7</v>
      </c>
    </row>
    <row r="53" spans="1:18">
      <c r="A53" s="8" t="s">
        <v>95</v>
      </c>
      <c r="B53" s="216">
        <f>'[2]05'!B55</f>
        <v>84</v>
      </c>
      <c r="C53" s="217">
        <f>'[2]05'!C55</f>
        <v>0</v>
      </c>
      <c r="D53" s="217">
        <f>'[2]05'!D55</f>
        <v>0</v>
      </c>
      <c r="E53" s="217">
        <f>'[2]05'!E55</f>
        <v>0</v>
      </c>
      <c r="F53" s="15">
        <f t="shared" si="6"/>
        <v>84</v>
      </c>
      <c r="G53" s="216">
        <f>'[2]05'!H55</f>
        <v>34.04</v>
      </c>
      <c r="H53" s="217">
        <f>'[2]05'!I55</f>
        <v>0</v>
      </c>
      <c r="I53" s="217">
        <f>'[2]05'!J55</f>
        <v>0</v>
      </c>
      <c r="J53" s="217">
        <f>'[2]05'!K55</f>
        <v>0</v>
      </c>
      <c r="K53" s="15">
        <f t="shared" si="3"/>
        <v>34.04</v>
      </c>
      <c r="L53" s="18">
        <f>frq!C53</f>
        <v>1</v>
      </c>
      <c r="M53" s="167">
        <f t="shared" si="4"/>
        <v>33.339999999999996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33.339999999999996</v>
      </c>
      <c r="R53" s="18">
        <v>0.7</v>
      </c>
    </row>
    <row r="54" spans="1:18">
      <c r="A54" s="8" t="s">
        <v>96</v>
      </c>
      <c r="B54" s="216">
        <f>'[2]05'!B56</f>
        <v>84</v>
      </c>
      <c r="C54" s="217">
        <f>'[2]05'!C56</f>
        <v>0</v>
      </c>
      <c r="D54" s="217">
        <f>'[2]05'!D56</f>
        <v>0</v>
      </c>
      <c r="E54" s="217">
        <f>'[2]05'!E56</f>
        <v>0</v>
      </c>
      <c r="F54" s="15">
        <f t="shared" si="6"/>
        <v>84</v>
      </c>
      <c r="G54" s="216">
        <f>'[2]05'!H56</f>
        <v>34.04</v>
      </c>
      <c r="H54" s="217">
        <f>'[2]05'!I56</f>
        <v>0</v>
      </c>
      <c r="I54" s="217">
        <f>'[2]05'!J56</f>
        <v>0</v>
      </c>
      <c r="J54" s="217">
        <f>'[2]05'!K56</f>
        <v>0</v>
      </c>
      <c r="K54" s="15">
        <f t="shared" si="3"/>
        <v>34.04</v>
      </c>
      <c r="L54" s="18">
        <f>frq!C54</f>
        <v>1</v>
      </c>
      <c r="M54" s="167">
        <f t="shared" si="4"/>
        <v>33.339999999999996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33.339999999999996</v>
      </c>
      <c r="R54" s="18">
        <v>0.7</v>
      </c>
    </row>
    <row r="55" spans="1:18">
      <c r="A55" s="8" t="s">
        <v>97</v>
      </c>
      <c r="B55" s="216">
        <f>'[2]05'!B57</f>
        <v>84</v>
      </c>
      <c r="C55" s="217">
        <f>'[2]05'!C57</f>
        <v>0</v>
      </c>
      <c r="D55" s="217">
        <f>'[2]05'!D57</f>
        <v>0</v>
      </c>
      <c r="E55" s="217">
        <f>'[2]05'!E57</f>
        <v>0</v>
      </c>
      <c r="F55" s="15">
        <f t="shared" si="6"/>
        <v>84</v>
      </c>
      <c r="G55" s="216">
        <f>'[2]05'!H57</f>
        <v>34.04</v>
      </c>
      <c r="H55" s="217">
        <f>'[2]05'!I57</f>
        <v>0</v>
      </c>
      <c r="I55" s="217">
        <f>'[2]05'!J57</f>
        <v>0</v>
      </c>
      <c r="J55" s="217">
        <f>'[2]05'!K57</f>
        <v>0</v>
      </c>
      <c r="K55" s="15">
        <f t="shared" si="3"/>
        <v>34.04</v>
      </c>
      <c r="L55" s="18">
        <f>frq!C55</f>
        <v>1</v>
      </c>
      <c r="M55" s="167">
        <f t="shared" si="4"/>
        <v>33.339999999999996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33.339999999999996</v>
      </c>
      <c r="R55" s="18">
        <v>0.7</v>
      </c>
    </row>
    <row r="56" spans="1:18">
      <c r="A56" s="8" t="s">
        <v>98</v>
      </c>
      <c r="B56" s="216">
        <f>'[2]05'!B58</f>
        <v>84</v>
      </c>
      <c r="C56" s="217">
        <f>'[2]05'!C58</f>
        <v>0</v>
      </c>
      <c r="D56" s="217">
        <f>'[2]05'!D58</f>
        <v>0</v>
      </c>
      <c r="E56" s="217">
        <f>'[2]05'!E58</f>
        <v>0</v>
      </c>
      <c r="F56" s="15">
        <f t="shared" si="6"/>
        <v>84</v>
      </c>
      <c r="G56" s="216">
        <f>'[2]05'!H58</f>
        <v>34.04</v>
      </c>
      <c r="H56" s="217">
        <f>'[2]05'!I58</f>
        <v>0</v>
      </c>
      <c r="I56" s="217">
        <f>'[2]05'!J58</f>
        <v>0</v>
      </c>
      <c r="J56" s="217">
        <f>'[2]05'!K58</f>
        <v>0</v>
      </c>
      <c r="K56" s="15">
        <f t="shared" si="3"/>
        <v>34.04</v>
      </c>
      <c r="L56" s="18">
        <f>frq!C56</f>
        <v>1</v>
      </c>
      <c r="M56" s="167">
        <f t="shared" si="4"/>
        <v>33.339999999999996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33.339999999999996</v>
      </c>
      <c r="R56" s="18">
        <v>0.7</v>
      </c>
    </row>
    <row r="57" spans="1:18">
      <c r="A57" s="8" t="s">
        <v>99</v>
      </c>
      <c r="B57" s="216">
        <f>'[2]05'!B59</f>
        <v>84</v>
      </c>
      <c r="C57" s="217">
        <f>'[2]05'!C59</f>
        <v>0</v>
      </c>
      <c r="D57" s="217">
        <f>'[2]05'!D59</f>
        <v>0</v>
      </c>
      <c r="E57" s="217">
        <f>'[2]05'!E59</f>
        <v>0</v>
      </c>
      <c r="F57" s="15">
        <f t="shared" si="6"/>
        <v>84</v>
      </c>
      <c r="G57" s="216">
        <f>'[2]05'!H59</f>
        <v>34.04</v>
      </c>
      <c r="H57" s="217">
        <f>'[2]05'!I59</f>
        <v>0</v>
      </c>
      <c r="I57" s="217">
        <f>'[2]05'!J59</f>
        <v>0</v>
      </c>
      <c r="J57" s="217">
        <f>'[2]05'!K59</f>
        <v>0</v>
      </c>
      <c r="K57" s="15">
        <f t="shared" si="3"/>
        <v>34.04</v>
      </c>
      <c r="L57" s="18">
        <f>frq!C57</f>
        <v>1</v>
      </c>
      <c r="M57" s="167">
        <f t="shared" si="4"/>
        <v>33.339999999999996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33.339999999999996</v>
      </c>
      <c r="R57" s="18">
        <v>0.7</v>
      </c>
    </row>
    <row r="58" spans="1:18">
      <c r="A58" s="8" t="s">
        <v>100</v>
      </c>
      <c r="B58" s="216">
        <f>'[2]05'!B60</f>
        <v>84</v>
      </c>
      <c r="C58" s="217">
        <f>'[2]05'!C60</f>
        <v>0</v>
      </c>
      <c r="D58" s="217">
        <f>'[2]05'!D60</f>
        <v>0</v>
      </c>
      <c r="E58" s="217">
        <f>'[2]05'!E60</f>
        <v>0</v>
      </c>
      <c r="F58" s="15">
        <f t="shared" si="6"/>
        <v>84</v>
      </c>
      <c r="G58" s="216">
        <f>'[2]05'!H60</f>
        <v>34.04</v>
      </c>
      <c r="H58" s="217">
        <f>'[2]05'!I60</f>
        <v>0</v>
      </c>
      <c r="I58" s="217">
        <f>'[2]05'!J60</f>
        <v>0</v>
      </c>
      <c r="J58" s="217">
        <f>'[2]05'!K60</f>
        <v>0</v>
      </c>
      <c r="K58" s="15">
        <f t="shared" si="3"/>
        <v>34.04</v>
      </c>
      <c r="L58" s="18">
        <f>frq!C58</f>
        <v>1</v>
      </c>
      <c r="M58" s="167">
        <f t="shared" si="4"/>
        <v>33.339999999999996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33.339999999999996</v>
      </c>
      <c r="R58" s="18">
        <v>0.7</v>
      </c>
    </row>
    <row r="59" spans="1:18">
      <c r="A59" s="8" t="s">
        <v>101</v>
      </c>
      <c r="B59" s="216">
        <f>'[2]05'!B61</f>
        <v>84</v>
      </c>
      <c r="C59" s="217">
        <f>'[2]05'!C61</f>
        <v>0</v>
      </c>
      <c r="D59" s="217">
        <f>'[2]05'!D61</f>
        <v>0</v>
      </c>
      <c r="E59" s="217">
        <f>'[2]05'!E61</f>
        <v>0</v>
      </c>
      <c r="F59" s="15">
        <f t="shared" si="6"/>
        <v>84</v>
      </c>
      <c r="G59" s="216">
        <f>'[2]05'!H61</f>
        <v>34.04</v>
      </c>
      <c r="H59" s="217">
        <f>'[2]05'!I61</f>
        <v>0</v>
      </c>
      <c r="I59" s="217">
        <f>'[2]05'!J61</f>
        <v>0</v>
      </c>
      <c r="J59" s="217">
        <f>'[2]05'!K61</f>
        <v>0</v>
      </c>
      <c r="K59" s="15">
        <f t="shared" si="3"/>
        <v>34.04</v>
      </c>
      <c r="L59" s="18">
        <f>frq!C59</f>
        <v>1</v>
      </c>
      <c r="M59" s="167">
        <f t="shared" si="4"/>
        <v>33.339999999999996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33.339999999999996</v>
      </c>
      <c r="R59" s="18">
        <v>0.7</v>
      </c>
    </row>
    <row r="60" spans="1:18">
      <c r="A60" s="8" t="s">
        <v>102</v>
      </c>
      <c r="B60" s="216">
        <f>'[2]05'!B62</f>
        <v>84</v>
      </c>
      <c r="C60" s="217">
        <f>'[2]05'!C62</f>
        <v>0</v>
      </c>
      <c r="D60" s="217">
        <f>'[2]05'!D62</f>
        <v>0</v>
      </c>
      <c r="E60" s="217">
        <f>'[2]05'!E62</f>
        <v>0</v>
      </c>
      <c r="F60" s="15">
        <f t="shared" si="6"/>
        <v>84</v>
      </c>
      <c r="G60" s="216">
        <f>'[2]05'!H62</f>
        <v>34.04</v>
      </c>
      <c r="H60" s="217">
        <f>'[2]05'!I62</f>
        <v>0</v>
      </c>
      <c r="I60" s="217">
        <f>'[2]05'!J62</f>
        <v>0</v>
      </c>
      <c r="J60" s="217">
        <f>'[2]05'!K62</f>
        <v>0</v>
      </c>
      <c r="K60" s="15">
        <f t="shared" si="3"/>
        <v>34.04</v>
      </c>
      <c r="L60" s="18">
        <f>frq!C60</f>
        <v>1</v>
      </c>
      <c r="M60" s="167">
        <f t="shared" si="4"/>
        <v>33.339999999999996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33.339999999999996</v>
      </c>
      <c r="R60" s="18">
        <v>0.7</v>
      </c>
    </row>
    <row r="61" spans="1:18">
      <c r="A61" s="8" t="s">
        <v>103</v>
      </c>
      <c r="B61" s="216">
        <f>'[2]05'!B63</f>
        <v>84</v>
      </c>
      <c r="C61" s="217">
        <f>'[2]05'!C63</f>
        <v>0</v>
      </c>
      <c r="D61" s="217">
        <f>'[2]05'!D63</f>
        <v>0</v>
      </c>
      <c r="E61" s="217">
        <f>'[2]05'!E63</f>
        <v>0</v>
      </c>
      <c r="F61" s="15">
        <f t="shared" si="6"/>
        <v>84</v>
      </c>
      <c r="G61" s="216">
        <f>'[2]05'!H63</f>
        <v>34.04</v>
      </c>
      <c r="H61" s="217">
        <f>'[2]05'!I63</f>
        <v>0</v>
      </c>
      <c r="I61" s="217">
        <f>'[2]05'!J63</f>
        <v>0</v>
      </c>
      <c r="J61" s="217">
        <f>'[2]05'!K63</f>
        <v>0</v>
      </c>
      <c r="K61" s="15">
        <f t="shared" si="3"/>
        <v>34.04</v>
      </c>
      <c r="L61" s="18">
        <f>frq!C61</f>
        <v>1</v>
      </c>
      <c r="M61" s="167">
        <f t="shared" si="4"/>
        <v>33.339999999999996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33.339999999999996</v>
      </c>
      <c r="R61" s="18">
        <v>0.7</v>
      </c>
    </row>
    <row r="62" spans="1:18">
      <c r="A62" s="8" t="s">
        <v>104</v>
      </c>
      <c r="B62" s="216">
        <f>'[2]05'!B64</f>
        <v>84</v>
      </c>
      <c r="C62" s="217">
        <f>'[2]05'!C64</f>
        <v>0</v>
      </c>
      <c r="D62" s="217">
        <f>'[2]05'!D64</f>
        <v>0</v>
      </c>
      <c r="E62" s="217">
        <f>'[2]05'!E64</f>
        <v>0</v>
      </c>
      <c r="F62" s="15">
        <f t="shared" si="6"/>
        <v>84</v>
      </c>
      <c r="G62" s="216">
        <f>'[2]05'!H64</f>
        <v>34.04</v>
      </c>
      <c r="H62" s="217">
        <f>'[2]05'!I64</f>
        <v>0</v>
      </c>
      <c r="I62" s="217">
        <f>'[2]05'!J64</f>
        <v>0</v>
      </c>
      <c r="J62" s="217">
        <f>'[2]05'!K64</f>
        <v>0</v>
      </c>
      <c r="K62" s="15">
        <f t="shared" si="3"/>
        <v>34.04</v>
      </c>
      <c r="L62" s="18">
        <f>frq!C62</f>
        <v>1</v>
      </c>
      <c r="M62" s="167">
        <f t="shared" si="4"/>
        <v>33.339999999999996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33.339999999999996</v>
      </c>
      <c r="R62" s="18">
        <v>0.7</v>
      </c>
    </row>
    <row r="63" spans="1:18">
      <c r="A63" s="8" t="s">
        <v>105</v>
      </c>
      <c r="B63" s="216">
        <f>'[2]05'!B65</f>
        <v>84</v>
      </c>
      <c r="C63" s="217">
        <f>'[2]05'!C65</f>
        <v>0</v>
      </c>
      <c r="D63" s="217">
        <f>'[2]05'!D65</f>
        <v>0</v>
      </c>
      <c r="E63" s="217">
        <f>'[2]05'!E65</f>
        <v>0</v>
      </c>
      <c r="F63" s="15">
        <f t="shared" si="6"/>
        <v>84</v>
      </c>
      <c r="G63" s="216">
        <f>'[2]05'!H65</f>
        <v>34.04</v>
      </c>
      <c r="H63" s="217">
        <f>'[2]05'!I65</f>
        <v>0</v>
      </c>
      <c r="I63" s="217">
        <f>'[2]05'!J65</f>
        <v>0</v>
      </c>
      <c r="J63" s="217">
        <f>'[2]05'!K65</f>
        <v>0</v>
      </c>
      <c r="K63" s="15">
        <f t="shared" si="3"/>
        <v>34.04</v>
      </c>
      <c r="L63" s="18">
        <f>frq!C63</f>
        <v>1</v>
      </c>
      <c r="M63" s="167">
        <f t="shared" si="4"/>
        <v>33.339999999999996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33.339999999999996</v>
      </c>
      <c r="R63" s="18">
        <v>0.7</v>
      </c>
    </row>
    <row r="64" spans="1:18">
      <c r="A64" s="8" t="s">
        <v>106</v>
      </c>
      <c r="B64" s="216">
        <f>'[2]05'!B66</f>
        <v>84</v>
      </c>
      <c r="C64" s="217">
        <f>'[2]05'!C66</f>
        <v>0</v>
      </c>
      <c r="D64" s="217">
        <f>'[2]05'!D66</f>
        <v>0</v>
      </c>
      <c r="E64" s="217">
        <f>'[2]05'!E66</f>
        <v>0</v>
      </c>
      <c r="F64" s="15">
        <f t="shared" si="6"/>
        <v>84</v>
      </c>
      <c r="G64" s="216">
        <f>'[2]05'!H66</f>
        <v>34.04</v>
      </c>
      <c r="H64" s="217">
        <f>'[2]05'!I66</f>
        <v>0</v>
      </c>
      <c r="I64" s="217">
        <f>'[2]05'!J66</f>
        <v>0</v>
      </c>
      <c r="J64" s="217">
        <f>'[2]05'!K66</f>
        <v>0</v>
      </c>
      <c r="K64" s="15">
        <f t="shared" si="3"/>
        <v>34.04</v>
      </c>
      <c r="L64" s="18">
        <f>frq!C64</f>
        <v>1</v>
      </c>
      <c r="M64" s="167">
        <f t="shared" si="4"/>
        <v>33.339999999999996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33.339999999999996</v>
      </c>
      <c r="R64" s="18">
        <v>0.7</v>
      </c>
    </row>
    <row r="65" spans="1:18">
      <c r="A65" s="8" t="s">
        <v>107</v>
      </c>
      <c r="B65" s="216">
        <f>'[2]05'!B67</f>
        <v>84</v>
      </c>
      <c r="C65" s="217">
        <f>'[2]05'!C67</f>
        <v>0</v>
      </c>
      <c r="D65" s="217">
        <f>'[2]05'!D67</f>
        <v>0</v>
      </c>
      <c r="E65" s="217">
        <f>'[2]05'!E67</f>
        <v>0</v>
      </c>
      <c r="F65" s="15">
        <f t="shared" si="6"/>
        <v>84</v>
      </c>
      <c r="G65" s="216">
        <f>'[2]05'!H67</f>
        <v>33.270000000000003</v>
      </c>
      <c r="H65" s="217">
        <f>'[2]05'!I67</f>
        <v>0</v>
      </c>
      <c r="I65" s="217">
        <f>'[2]05'!J67</f>
        <v>0</v>
      </c>
      <c r="J65" s="217">
        <f>'[2]05'!K67</f>
        <v>0</v>
      </c>
      <c r="K65" s="15">
        <f t="shared" si="3"/>
        <v>33.270000000000003</v>
      </c>
      <c r="L65" s="18">
        <f>frq!C65</f>
        <v>1</v>
      </c>
      <c r="M65" s="167">
        <f t="shared" si="4"/>
        <v>32.57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32.57</v>
      </c>
      <c r="R65" s="18">
        <v>0.7</v>
      </c>
    </row>
    <row r="66" spans="1:18">
      <c r="A66" s="8" t="s">
        <v>108</v>
      </c>
      <c r="B66" s="216">
        <f>'[2]05'!B68</f>
        <v>84</v>
      </c>
      <c r="C66" s="217">
        <f>'[2]05'!C68</f>
        <v>0</v>
      </c>
      <c r="D66" s="217">
        <f>'[2]05'!D68</f>
        <v>0</v>
      </c>
      <c r="E66" s="217">
        <f>'[2]05'!E68</f>
        <v>0</v>
      </c>
      <c r="F66" s="15">
        <f t="shared" si="6"/>
        <v>84</v>
      </c>
      <c r="G66" s="216">
        <f>'[2]05'!H68</f>
        <v>33.270000000000003</v>
      </c>
      <c r="H66" s="217">
        <f>'[2]05'!I68</f>
        <v>0</v>
      </c>
      <c r="I66" s="217">
        <f>'[2]05'!J68</f>
        <v>0</v>
      </c>
      <c r="J66" s="217">
        <f>'[2]05'!K68</f>
        <v>0</v>
      </c>
      <c r="K66" s="15">
        <f t="shared" si="3"/>
        <v>33.270000000000003</v>
      </c>
      <c r="L66" s="18">
        <f>frq!C66</f>
        <v>1</v>
      </c>
      <c r="M66" s="167">
        <f t="shared" si="4"/>
        <v>32.57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32.57</v>
      </c>
      <c r="R66" s="18">
        <v>0.7</v>
      </c>
    </row>
    <row r="67" spans="1:18">
      <c r="A67" s="8" t="s">
        <v>109</v>
      </c>
      <c r="B67" s="216">
        <f>'[2]05'!B69</f>
        <v>84</v>
      </c>
      <c r="C67" s="217">
        <f>'[2]05'!C69</f>
        <v>0</v>
      </c>
      <c r="D67" s="217">
        <f>'[2]05'!D69</f>
        <v>0</v>
      </c>
      <c r="E67" s="217">
        <f>'[2]05'!E69</f>
        <v>0</v>
      </c>
      <c r="F67" s="15">
        <f t="shared" si="6"/>
        <v>84</v>
      </c>
      <c r="G67" s="216">
        <f>'[2]05'!H69</f>
        <v>33.270000000000003</v>
      </c>
      <c r="H67" s="217">
        <f>'[2]05'!I69</f>
        <v>0</v>
      </c>
      <c r="I67" s="217">
        <f>'[2]05'!J69</f>
        <v>0</v>
      </c>
      <c r="J67" s="217">
        <f>'[2]05'!K69</f>
        <v>0</v>
      </c>
      <c r="K67" s="15">
        <f t="shared" si="3"/>
        <v>33.270000000000003</v>
      </c>
      <c r="L67" s="18">
        <f>frq!C67</f>
        <v>1</v>
      </c>
      <c r="M67" s="167">
        <f t="shared" si="4"/>
        <v>32.57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32.57</v>
      </c>
      <c r="R67" s="18">
        <v>0.7</v>
      </c>
    </row>
    <row r="68" spans="1:18">
      <c r="A68" s="8" t="s">
        <v>110</v>
      </c>
      <c r="B68" s="216">
        <f>'[2]05'!B70</f>
        <v>84</v>
      </c>
      <c r="C68" s="217">
        <f>'[2]05'!C70</f>
        <v>0</v>
      </c>
      <c r="D68" s="217">
        <f>'[2]05'!D70</f>
        <v>0</v>
      </c>
      <c r="E68" s="217">
        <f>'[2]05'!E70</f>
        <v>0</v>
      </c>
      <c r="F68" s="15">
        <f t="shared" si="6"/>
        <v>84</v>
      </c>
      <c r="G68" s="216">
        <f>'[2]05'!H70</f>
        <v>33.270000000000003</v>
      </c>
      <c r="H68" s="217">
        <f>'[2]05'!I70</f>
        <v>0</v>
      </c>
      <c r="I68" s="217">
        <f>'[2]05'!J70</f>
        <v>0</v>
      </c>
      <c r="J68" s="217">
        <f>'[2]05'!K70</f>
        <v>0</v>
      </c>
      <c r="K68" s="15">
        <f t="shared" ref="K68:K98" si="13">SUM(G68:J68)</f>
        <v>33.270000000000003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32.57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32.57</v>
      </c>
      <c r="R68" s="18">
        <v>0.7</v>
      </c>
    </row>
    <row r="69" spans="1:18">
      <c r="A69" s="8" t="s">
        <v>111</v>
      </c>
      <c r="B69" s="216">
        <f>'[2]05'!B71</f>
        <v>84</v>
      </c>
      <c r="C69" s="217">
        <f>'[2]05'!C71</f>
        <v>0</v>
      </c>
      <c r="D69" s="217">
        <f>'[2]05'!D71</f>
        <v>0</v>
      </c>
      <c r="E69" s="217">
        <f>'[2]05'!E71</f>
        <v>0</v>
      </c>
      <c r="F69" s="15">
        <f t="shared" ref="F69:F98" si="16">SUM(B69:E69)</f>
        <v>84</v>
      </c>
      <c r="G69" s="216">
        <f>'[2]05'!H71</f>
        <v>33.270000000000003</v>
      </c>
      <c r="H69" s="217">
        <f>'[2]05'!I71</f>
        <v>0</v>
      </c>
      <c r="I69" s="217">
        <f>'[2]05'!J71</f>
        <v>0</v>
      </c>
      <c r="J69" s="217">
        <f>'[2]05'!K71</f>
        <v>0</v>
      </c>
      <c r="K69" s="15">
        <f t="shared" si="13"/>
        <v>33.270000000000003</v>
      </c>
      <c r="L69" s="18">
        <f>frq!C69</f>
        <v>1</v>
      </c>
      <c r="M69" s="167">
        <f t="shared" si="14"/>
        <v>32.57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32.57</v>
      </c>
      <c r="R69" s="18">
        <v>0.7</v>
      </c>
    </row>
    <row r="70" spans="1:18">
      <c r="A70" s="8" t="s">
        <v>112</v>
      </c>
      <c r="B70" s="216">
        <f>'[2]05'!B72</f>
        <v>84</v>
      </c>
      <c r="C70" s="217">
        <f>'[2]05'!C72</f>
        <v>0</v>
      </c>
      <c r="D70" s="217">
        <f>'[2]05'!D72</f>
        <v>0</v>
      </c>
      <c r="E70" s="217">
        <f>'[2]05'!E72</f>
        <v>0</v>
      </c>
      <c r="F70" s="15">
        <f t="shared" si="16"/>
        <v>84</v>
      </c>
      <c r="G70" s="216">
        <f>'[2]05'!H72</f>
        <v>33.270000000000003</v>
      </c>
      <c r="H70" s="217">
        <f>'[2]05'!I72</f>
        <v>0</v>
      </c>
      <c r="I70" s="217">
        <f>'[2]05'!J72</f>
        <v>0</v>
      </c>
      <c r="J70" s="217">
        <f>'[2]05'!K72</f>
        <v>0</v>
      </c>
      <c r="K70" s="15">
        <f t="shared" si="13"/>
        <v>33.270000000000003</v>
      </c>
      <c r="L70" s="18">
        <f>frq!C70</f>
        <v>1</v>
      </c>
      <c r="M70" s="167">
        <f t="shared" si="14"/>
        <v>32.57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32.57</v>
      </c>
      <c r="R70" s="18">
        <v>0.7</v>
      </c>
    </row>
    <row r="71" spans="1:18">
      <c r="A71" s="8" t="s">
        <v>113</v>
      </c>
      <c r="B71" s="216">
        <f>'[2]05'!B73</f>
        <v>84</v>
      </c>
      <c r="C71" s="217">
        <f>'[2]05'!C73</f>
        <v>0</v>
      </c>
      <c r="D71" s="217">
        <f>'[2]05'!D73</f>
        <v>0</v>
      </c>
      <c r="E71" s="217">
        <f>'[2]05'!E73</f>
        <v>0</v>
      </c>
      <c r="F71" s="15">
        <f t="shared" si="16"/>
        <v>84</v>
      </c>
      <c r="G71" s="216">
        <f>'[2]05'!H73</f>
        <v>31.72</v>
      </c>
      <c r="H71" s="217">
        <f>'[2]05'!I73</f>
        <v>0</v>
      </c>
      <c r="I71" s="217">
        <f>'[2]05'!J73</f>
        <v>0</v>
      </c>
      <c r="J71" s="217">
        <f>'[2]05'!K73</f>
        <v>0</v>
      </c>
      <c r="K71" s="15">
        <f t="shared" si="13"/>
        <v>31.72</v>
      </c>
      <c r="L71" s="18">
        <f>frq!C71</f>
        <v>1</v>
      </c>
      <c r="M71" s="167">
        <f t="shared" si="14"/>
        <v>31.02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31.02</v>
      </c>
      <c r="R71" s="18">
        <v>0.7</v>
      </c>
    </row>
    <row r="72" spans="1:18">
      <c r="A72" s="8" t="s">
        <v>114</v>
      </c>
      <c r="B72" s="216">
        <f>'[2]05'!B74</f>
        <v>84</v>
      </c>
      <c r="C72" s="217">
        <f>'[2]05'!C74</f>
        <v>0</v>
      </c>
      <c r="D72" s="217">
        <f>'[2]05'!D74</f>
        <v>0</v>
      </c>
      <c r="E72" s="217">
        <f>'[2]05'!E74</f>
        <v>0</v>
      </c>
      <c r="F72" s="15">
        <f t="shared" si="16"/>
        <v>84</v>
      </c>
      <c r="G72" s="216">
        <f>'[2]05'!H74</f>
        <v>31.72</v>
      </c>
      <c r="H72" s="217">
        <f>'[2]05'!I74</f>
        <v>0</v>
      </c>
      <c r="I72" s="217">
        <f>'[2]05'!J74</f>
        <v>0</v>
      </c>
      <c r="J72" s="217">
        <f>'[2]05'!K74</f>
        <v>0</v>
      </c>
      <c r="K72" s="15">
        <f t="shared" si="13"/>
        <v>31.72</v>
      </c>
      <c r="L72" s="18">
        <f>frq!C72</f>
        <v>1</v>
      </c>
      <c r="M72" s="167">
        <f t="shared" si="14"/>
        <v>31.02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31.02</v>
      </c>
      <c r="R72" s="18">
        <v>0.7</v>
      </c>
    </row>
    <row r="73" spans="1:18">
      <c r="A73" s="8" t="s">
        <v>115</v>
      </c>
      <c r="B73" s="216">
        <f>'[2]05'!B75</f>
        <v>84</v>
      </c>
      <c r="C73" s="217">
        <f>'[2]05'!C75</f>
        <v>0</v>
      </c>
      <c r="D73" s="217">
        <f>'[2]05'!D75</f>
        <v>0</v>
      </c>
      <c r="E73" s="217">
        <f>'[2]05'!E75</f>
        <v>0</v>
      </c>
      <c r="F73" s="15">
        <f t="shared" si="16"/>
        <v>84</v>
      </c>
      <c r="G73" s="216">
        <f>'[2]05'!H75</f>
        <v>31.72</v>
      </c>
      <c r="H73" s="217">
        <f>'[2]05'!I75</f>
        <v>0</v>
      </c>
      <c r="I73" s="217">
        <f>'[2]05'!J75</f>
        <v>0</v>
      </c>
      <c r="J73" s="217">
        <f>'[2]05'!K75</f>
        <v>0</v>
      </c>
      <c r="K73" s="15">
        <f t="shared" si="13"/>
        <v>31.72</v>
      </c>
      <c r="L73" s="18">
        <f>frq!C73</f>
        <v>1</v>
      </c>
      <c r="M73" s="167">
        <f t="shared" si="14"/>
        <v>31.02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31.02</v>
      </c>
      <c r="R73" s="18">
        <v>0.7</v>
      </c>
    </row>
    <row r="74" spans="1:18">
      <c r="A74" s="8" t="s">
        <v>116</v>
      </c>
      <c r="B74" s="216">
        <f>'[2]05'!B76</f>
        <v>84</v>
      </c>
      <c r="C74" s="217">
        <f>'[2]05'!C76</f>
        <v>0</v>
      </c>
      <c r="D74" s="217">
        <f>'[2]05'!D76</f>
        <v>0</v>
      </c>
      <c r="E74" s="217">
        <f>'[2]05'!E76</f>
        <v>0</v>
      </c>
      <c r="F74" s="15">
        <f t="shared" si="16"/>
        <v>84</v>
      </c>
      <c r="G74" s="216">
        <f>'[2]05'!H76</f>
        <v>31.72</v>
      </c>
      <c r="H74" s="217">
        <f>'[2]05'!I76</f>
        <v>0</v>
      </c>
      <c r="I74" s="217">
        <f>'[2]05'!J76</f>
        <v>0</v>
      </c>
      <c r="J74" s="217">
        <f>'[2]05'!K76</f>
        <v>0</v>
      </c>
      <c r="K74" s="15">
        <f t="shared" si="13"/>
        <v>31.72</v>
      </c>
      <c r="L74" s="18">
        <f>frq!C74</f>
        <v>1</v>
      </c>
      <c r="M74" s="167">
        <f t="shared" si="14"/>
        <v>31.02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31.02</v>
      </c>
      <c r="R74" s="18">
        <v>0.7</v>
      </c>
    </row>
    <row r="75" spans="1:18">
      <c r="A75" s="8" t="s">
        <v>117</v>
      </c>
      <c r="B75" s="216">
        <f>'[2]05'!B77</f>
        <v>84</v>
      </c>
      <c r="C75" s="217">
        <f>'[2]05'!C77</f>
        <v>0</v>
      </c>
      <c r="D75" s="217">
        <f>'[2]05'!D77</f>
        <v>0</v>
      </c>
      <c r="E75" s="217">
        <f>'[2]05'!E77</f>
        <v>0</v>
      </c>
      <c r="F75" s="15">
        <f t="shared" si="16"/>
        <v>84</v>
      </c>
      <c r="G75" s="216">
        <f>'[2]05'!H77</f>
        <v>31.72</v>
      </c>
      <c r="H75" s="217">
        <f>'[2]05'!I77</f>
        <v>0</v>
      </c>
      <c r="I75" s="217">
        <f>'[2]05'!J77</f>
        <v>0</v>
      </c>
      <c r="J75" s="217">
        <f>'[2]05'!K77</f>
        <v>0</v>
      </c>
      <c r="K75" s="15">
        <f t="shared" si="13"/>
        <v>31.72</v>
      </c>
      <c r="L75" s="18">
        <f>frq!C75</f>
        <v>1</v>
      </c>
      <c r="M75" s="167">
        <f t="shared" si="14"/>
        <v>31.32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31.32</v>
      </c>
      <c r="R75" s="18">
        <v>0.4</v>
      </c>
    </row>
    <row r="76" spans="1:18">
      <c r="A76" s="8" t="s">
        <v>118</v>
      </c>
      <c r="B76" s="216">
        <f>'[2]05'!B78</f>
        <v>84</v>
      </c>
      <c r="C76" s="217">
        <f>'[2]05'!C78</f>
        <v>0</v>
      </c>
      <c r="D76" s="217">
        <f>'[2]05'!D78</f>
        <v>0</v>
      </c>
      <c r="E76" s="217">
        <f>'[2]05'!E78</f>
        <v>0</v>
      </c>
      <c r="F76" s="15">
        <f t="shared" si="16"/>
        <v>84</v>
      </c>
      <c r="G76" s="216">
        <f>'[2]05'!H78</f>
        <v>33.270000000000003</v>
      </c>
      <c r="H76" s="217">
        <f>'[2]05'!I78</f>
        <v>0</v>
      </c>
      <c r="I76" s="217">
        <f>'[2]05'!J78</f>
        <v>0</v>
      </c>
      <c r="J76" s="217">
        <f>'[2]05'!K78</f>
        <v>0</v>
      </c>
      <c r="K76" s="15">
        <f t="shared" si="13"/>
        <v>33.270000000000003</v>
      </c>
      <c r="L76" s="18">
        <f>frq!C76</f>
        <v>1</v>
      </c>
      <c r="M76" s="167">
        <f t="shared" si="14"/>
        <v>32.870000000000005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32.870000000000005</v>
      </c>
      <c r="R76" s="18">
        <v>0.4</v>
      </c>
    </row>
    <row r="77" spans="1:18">
      <c r="A77" s="8" t="s">
        <v>119</v>
      </c>
      <c r="B77" s="216">
        <f>'[2]05'!B79</f>
        <v>84</v>
      </c>
      <c r="C77" s="217">
        <f>'[2]05'!C79</f>
        <v>0</v>
      </c>
      <c r="D77" s="217">
        <f>'[2]05'!D79</f>
        <v>0</v>
      </c>
      <c r="E77" s="217">
        <f>'[2]05'!E79</f>
        <v>0</v>
      </c>
      <c r="F77" s="15">
        <f t="shared" si="16"/>
        <v>84</v>
      </c>
      <c r="G77" s="216">
        <f>'[2]05'!H79</f>
        <v>33.270000000000003</v>
      </c>
      <c r="H77" s="217">
        <f>'[2]05'!I79</f>
        <v>0</v>
      </c>
      <c r="I77" s="217">
        <f>'[2]05'!J79</f>
        <v>0</v>
      </c>
      <c r="J77" s="217">
        <f>'[2]05'!K79</f>
        <v>0</v>
      </c>
      <c r="K77" s="15">
        <f t="shared" si="13"/>
        <v>33.270000000000003</v>
      </c>
      <c r="L77" s="18">
        <f>frq!C77</f>
        <v>1</v>
      </c>
      <c r="M77" s="167">
        <f t="shared" si="14"/>
        <v>32.870000000000005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32.870000000000005</v>
      </c>
      <c r="R77" s="18">
        <v>0.4</v>
      </c>
    </row>
    <row r="78" spans="1:18">
      <c r="A78" s="8" t="s">
        <v>120</v>
      </c>
      <c r="B78" s="216">
        <f>'[2]05'!B80</f>
        <v>84</v>
      </c>
      <c r="C78" s="217">
        <f>'[2]05'!C80</f>
        <v>0</v>
      </c>
      <c r="D78" s="217">
        <f>'[2]05'!D80</f>
        <v>0</v>
      </c>
      <c r="E78" s="217">
        <f>'[2]05'!E80</f>
        <v>0</v>
      </c>
      <c r="F78" s="15">
        <f t="shared" si="16"/>
        <v>84</v>
      </c>
      <c r="G78" s="216">
        <f>'[2]05'!H80</f>
        <v>33.270000000000003</v>
      </c>
      <c r="H78" s="217">
        <f>'[2]05'!I80</f>
        <v>0</v>
      </c>
      <c r="I78" s="217">
        <f>'[2]05'!J80</f>
        <v>0</v>
      </c>
      <c r="J78" s="217">
        <f>'[2]05'!K80</f>
        <v>0</v>
      </c>
      <c r="K78" s="15">
        <f t="shared" si="13"/>
        <v>33.270000000000003</v>
      </c>
      <c r="L78" s="18">
        <f>frq!C78</f>
        <v>1</v>
      </c>
      <c r="M78" s="167">
        <f t="shared" si="14"/>
        <v>32.870000000000005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32.870000000000005</v>
      </c>
      <c r="R78" s="18">
        <v>0.4</v>
      </c>
    </row>
    <row r="79" spans="1:18">
      <c r="A79" s="8" t="s">
        <v>121</v>
      </c>
      <c r="B79" s="216">
        <f>'[2]05'!B81</f>
        <v>84</v>
      </c>
      <c r="C79" s="217">
        <f>'[2]05'!C81</f>
        <v>0</v>
      </c>
      <c r="D79" s="217">
        <f>'[2]05'!D81</f>
        <v>0</v>
      </c>
      <c r="E79" s="217">
        <f>'[2]05'!E81</f>
        <v>0</v>
      </c>
      <c r="F79" s="15">
        <f t="shared" si="16"/>
        <v>84</v>
      </c>
      <c r="G79" s="216">
        <f>'[2]05'!H81</f>
        <v>33.270000000000003</v>
      </c>
      <c r="H79" s="217">
        <f>'[2]05'!I81</f>
        <v>0</v>
      </c>
      <c r="I79" s="217">
        <f>'[2]05'!J81</f>
        <v>0</v>
      </c>
      <c r="J79" s="217">
        <f>'[2]05'!K81</f>
        <v>0</v>
      </c>
      <c r="K79" s="15">
        <f t="shared" si="13"/>
        <v>33.270000000000003</v>
      </c>
      <c r="L79" s="18">
        <f>frq!C79</f>
        <v>1</v>
      </c>
      <c r="M79" s="167">
        <f t="shared" si="14"/>
        <v>32.870000000000005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32.870000000000005</v>
      </c>
      <c r="R79" s="18">
        <v>0.4</v>
      </c>
    </row>
    <row r="80" spans="1:18">
      <c r="A80" s="8" t="s">
        <v>122</v>
      </c>
      <c r="B80" s="216">
        <f>'[2]05'!B82</f>
        <v>84</v>
      </c>
      <c r="C80" s="217">
        <f>'[2]05'!C82</f>
        <v>0</v>
      </c>
      <c r="D80" s="217">
        <f>'[2]05'!D82</f>
        <v>0</v>
      </c>
      <c r="E80" s="217">
        <f>'[2]05'!E82</f>
        <v>0</v>
      </c>
      <c r="F80" s="15">
        <f t="shared" si="16"/>
        <v>84</v>
      </c>
      <c r="G80" s="216">
        <f>'[2]05'!H82</f>
        <v>33.270000000000003</v>
      </c>
      <c r="H80" s="217">
        <f>'[2]05'!I82</f>
        <v>0</v>
      </c>
      <c r="I80" s="217">
        <f>'[2]05'!J82</f>
        <v>0</v>
      </c>
      <c r="J80" s="217">
        <f>'[2]05'!K82</f>
        <v>0</v>
      </c>
      <c r="K80" s="15">
        <f t="shared" si="13"/>
        <v>33.270000000000003</v>
      </c>
      <c r="L80" s="18">
        <f>frq!C80</f>
        <v>1</v>
      </c>
      <c r="M80" s="167">
        <f t="shared" si="14"/>
        <v>32.870000000000005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32.870000000000005</v>
      </c>
      <c r="R80" s="18">
        <v>0.4</v>
      </c>
    </row>
    <row r="81" spans="1:18">
      <c r="A81" s="8" t="s">
        <v>123</v>
      </c>
      <c r="B81" s="216">
        <f>'[2]05'!B83</f>
        <v>84</v>
      </c>
      <c r="C81" s="217">
        <f>'[2]05'!C83</f>
        <v>0</v>
      </c>
      <c r="D81" s="217">
        <f>'[2]05'!D83</f>
        <v>0</v>
      </c>
      <c r="E81" s="217">
        <f>'[2]05'!E83</f>
        <v>0</v>
      </c>
      <c r="F81" s="15">
        <f t="shared" si="16"/>
        <v>84</v>
      </c>
      <c r="G81" s="216">
        <f>'[2]05'!H83</f>
        <v>33.270000000000003</v>
      </c>
      <c r="H81" s="217">
        <f>'[2]05'!I83</f>
        <v>0</v>
      </c>
      <c r="I81" s="217">
        <f>'[2]05'!J83</f>
        <v>0</v>
      </c>
      <c r="J81" s="217">
        <f>'[2]05'!K83</f>
        <v>0</v>
      </c>
      <c r="K81" s="15">
        <f t="shared" si="13"/>
        <v>33.270000000000003</v>
      </c>
      <c r="L81" s="18">
        <f>frq!C81</f>
        <v>1</v>
      </c>
      <c r="M81" s="167">
        <f t="shared" si="14"/>
        <v>32.870000000000005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32.870000000000005</v>
      </c>
      <c r="R81" s="18">
        <v>0.4</v>
      </c>
    </row>
    <row r="82" spans="1:18">
      <c r="A82" s="8" t="s">
        <v>124</v>
      </c>
      <c r="B82" s="216">
        <f>'[2]05'!B84</f>
        <v>84</v>
      </c>
      <c r="C82" s="217">
        <f>'[2]05'!C84</f>
        <v>0</v>
      </c>
      <c r="D82" s="217">
        <f>'[2]05'!D84</f>
        <v>0</v>
      </c>
      <c r="E82" s="217">
        <f>'[2]05'!E84</f>
        <v>0</v>
      </c>
      <c r="F82" s="15">
        <f t="shared" si="16"/>
        <v>84</v>
      </c>
      <c r="G82" s="216">
        <f>'[2]05'!H84</f>
        <v>33.270000000000003</v>
      </c>
      <c r="H82" s="217">
        <f>'[2]05'!I84</f>
        <v>0</v>
      </c>
      <c r="I82" s="217">
        <f>'[2]05'!J84</f>
        <v>0</v>
      </c>
      <c r="J82" s="217">
        <f>'[2]05'!K84</f>
        <v>0</v>
      </c>
      <c r="K82" s="15">
        <f t="shared" si="13"/>
        <v>33.270000000000003</v>
      </c>
      <c r="L82" s="18">
        <f>frq!C82</f>
        <v>1</v>
      </c>
      <c r="M82" s="167">
        <f t="shared" si="14"/>
        <v>32.870000000000005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32.870000000000005</v>
      </c>
      <c r="R82" s="18">
        <v>0.4</v>
      </c>
    </row>
    <row r="83" spans="1:18">
      <c r="A83" s="8" t="s">
        <v>125</v>
      </c>
      <c r="B83" s="216">
        <f>'[2]05'!B85</f>
        <v>84</v>
      </c>
      <c r="C83" s="217">
        <f>'[2]05'!C85</f>
        <v>0</v>
      </c>
      <c r="D83" s="217">
        <f>'[2]05'!D85</f>
        <v>0</v>
      </c>
      <c r="E83" s="217">
        <f>'[2]05'!E85</f>
        <v>0</v>
      </c>
      <c r="F83" s="15">
        <f t="shared" si="16"/>
        <v>84</v>
      </c>
      <c r="G83" s="216">
        <f>'[2]05'!H85</f>
        <v>33.270000000000003</v>
      </c>
      <c r="H83" s="217">
        <f>'[2]05'!I85</f>
        <v>0</v>
      </c>
      <c r="I83" s="217">
        <f>'[2]05'!J85</f>
        <v>0</v>
      </c>
      <c r="J83" s="217">
        <f>'[2]05'!K85</f>
        <v>0</v>
      </c>
      <c r="K83" s="15">
        <f t="shared" si="13"/>
        <v>33.270000000000003</v>
      </c>
      <c r="L83" s="18">
        <f>frq!C83</f>
        <v>1</v>
      </c>
      <c r="M83" s="167">
        <f t="shared" si="14"/>
        <v>32.870000000000005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32.870000000000005</v>
      </c>
      <c r="R83" s="18">
        <v>0.4</v>
      </c>
    </row>
    <row r="84" spans="1:18">
      <c r="A84" s="8" t="s">
        <v>126</v>
      </c>
      <c r="B84" s="216">
        <f>'[2]05'!B86</f>
        <v>84</v>
      </c>
      <c r="C84" s="217">
        <f>'[2]05'!C86</f>
        <v>0</v>
      </c>
      <c r="D84" s="217">
        <f>'[2]05'!D86</f>
        <v>0</v>
      </c>
      <c r="E84" s="217">
        <f>'[2]05'!E86</f>
        <v>0</v>
      </c>
      <c r="F84" s="15">
        <f t="shared" si="16"/>
        <v>84</v>
      </c>
      <c r="G84" s="216">
        <f>'[2]05'!H86</f>
        <v>33.270000000000003</v>
      </c>
      <c r="H84" s="217">
        <f>'[2]05'!I86</f>
        <v>0</v>
      </c>
      <c r="I84" s="217">
        <f>'[2]05'!J86</f>
        <v>0</v>
      </c>
      <c r="J84" s="217">
        <f>'[2]05'!K86</f>
        <v>0</v>
      </c>
      <c r="K84" s="15">
        <f t="shared" si="13"/>
        <v>33.270000000000003</v>
      </c>
      <c r="L84" s="18">
        <f>frq!C84</f>
        <v>1</v>
      </c>
      <c r="M84" s="167">
        <f t="shared" si="14"/>
        <v>32.870000000000005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32.870000000000005</v>
      </c>
      <c r="R84" s="18">
        <v>0.4</v>
      </c>
    </row>
    <row r="85" spans="1:18">
      <c r="A85" s="8" t="s">
        <v>127</v>
      </c>
      <c r="B85" s="216">
        <f>'[2]05'!B87</f>
        <v>84</v>
      </c>
      <c r="C85" s="217">
        <f>'[2]05'!C87</f>
        <v>0</v>
      </c>
      <c r="D85" s="217">
        <f>'[2]05'!D87</f>
        <v>0</v>
      </c>
      <c r="E85" s="217">
        <f>'[2]05'!E87</f>
        <v>0</v>
      </c>
      <c r="F85" s="15">
        <f t="shared" si="16"/>
        <v>84</v>
      </c>
      <c r="G85" s="216">
        <f>'[2]05'!H87</f>
        <v>34.04</v>
      </c>
      <c r="H85" s="217">
        <f>'[2]05'!I87</f>
        <v>0</v>
      </c>
      <c r="I85" s="217">
        <f>'[2]05'!J87</f>
        <v>0</v>
      </c>
      <c r="J85" s="217">
        <f>'[2]05'!K87</f>
        <v>0</v>
      </c>
      <c r="K85" s="15">
        <f t="shared" si="13"/>
        <v>34.04</v>
      </c>
      <c r="L85" s="18">
        <f>frq!C85</f>
        <v>1</v>
      </c>
      <c r="M85" s="167">
        <f t="shared" si="14"/>
        <v>33.64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33.64</v>
      </c>
      <c r="R85" s="18">
        <v>0.4</v>
      </c>
    </row>
    <row r="86" spans="1:18">
      <c r="A86" s="8" t="s">
        <v>128</v>
      </c>
      <c r="B86" s="216">
        <f>'[2]05'!B88</f>
        <v>84</v>
      </c>
      <c r="C86" s="217">
        <f>'[2]05'!C88</f>
        <v>0</v>
      </c>
      <c r="D86" s="217">
        <f>'[2]05'!D88</f>
        <v>0</v>
      </c>
      <c r="E86" s="217">
        <f>'[2]05'!E88</f>
        <v>0</v>
      </c>
      <c r="F86" s="15">
        <f t="shared" si="16"/>
        <v>84</v>
      </c>
      <c r="G86" s="216">
        <f>'[2]05'!H88</f>
        <v>34.04</v>
      </c>
      <c r="H86" s="217">
        <f>'[2]05'!I88</f>
        <v>0</v>
      </c>
      <c r="I86" s="217">
        <f>'[2]05'!J88</f>
        <v>0</v>
      </c>
      <c r="J86" s="217">
        <f>'[2]05'!K88</f>
        <v>0</v>
      </c>
      <c r="K86" s="15">
        <f t="shared" si="13"/>
        <v>34.04</v>
      </c>
      <c r="L86" s="18">
        <f>frq!C86</f>
        <v>1</v>
      </c>
      <c r="M86" s="167">
        <f t="shared" si="14"/>
        <v>33.64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33.64</v>
      </c>
      <c r="R86" s="18">
        <v>0.4</v>
      </c>
    </row>
    <row r="87" spans="1:18">
      <c r="A87" s="8" t="s">
        <v>129</v>
      </c>
      <c r="B87" s="216">
        <f>'[2]05'!B89</f>
        <v>84</v>
      </c>
      <c r="C87" s="217">
        <f>'[2]05'!C89</f>
        <v>0</v>
      </c>
      <c r="D87" s="217">
        <f>'[2]05'!D89</f>
        <v>0</v>
      </c>
      <c r="E87" s="217">
        <f>'[2]05'!E89</f>
        <v>0</v>
      </c>
      <c r="F87" s="15">
        <f t="shared" si="16"/>
        <v>84</v>
      </c>
      <c r="G87" s="216">
        <f>'[2]05'!H89</f>
        <v>34.04</v>
      </c>
      <c r="H87" s="217">
        <f>'[2]05'!I89</f>
        <v>0</v>
      </c>
      <c r="I87" s="217">
        <f>'[2]05'!J89</f>
        <v>0</v>
      </c>
      <c r="J87" s="217">
        <f>'[2]05'!K89</f>
        <v>0</v>
      </c>
      <c r="K87" s="15">
        <f t="shared" si="13"/>
        <v>34.04</v>
      </c>
      <c r="L87" s="18">
        <f>frq!C87</f>
        <v>1</v>
      </c>
      <c r="M87" s="167">
        <f t="shared" si="14"/>
        <v>33.64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33.64</v>
      </c>
      <c r="R87" s="18">
        <v>0.4</v>
      </c>
    </row>
    <row r="88" spans="1:18">
      <c r="A88" s="8" t="s">
        <v>130</v>
      </c>
      <c r="B88" s="216">
        <f>'[2]05'!B90</f>
        <v>84</v>
      </c>
      <c r="C88" s="217">
        <f>'[2]05'!C90</f>
        <v>0</v>
      </c>
      <c r="D88" s="217">
        <f>'[2]05'!D90</f>
        <v>0</v>
      </c>
      <c r="E88" s="217">
        <f>'[2]05'!E90</f>
        <v>0</v>
      </c>
      <c r="F88" s="15">
        <f t="shared" si="16"/>
        <v>84</v>
      </c>
      <c r="G88" s="216">
        <f>'[2]05'!H90</f>
        <v>34.090000000000003</v>
      </c>
      <c r="H88" s="217">
        <f>'[2]05'!I90</f>
        <v>0</v>
      </c>
      <c r="I88" s="217">
        <f>'[2]05'!J90</f>
        <v>0</v>
      </c>
      <c r="J88" s="217">
        <f>'[2]05'!K90</f>
        <v>0</v>
      </c>
      <c r="K88" s="15">
        <f t="shared" si="13"/>
        <v>34.090000000000003</v>
      </c>
      <c r="L88" s="18">
        <f>frq!C88</f>
        <v>1</v>
      </c>
      <c r="M88" s="167">
        <f t="shared" si="14"/>
        <v>33.690000000000005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33.690000000000005</v>
      </c>
      <c r="R88" s="18">
        <v>0.4</v>
      </c>
    </row>
    <row r="89" spans="1:18">
      <c r="A89" s="8" t="s">
        <v>131</v>
      </c>
      <c r="B89" s="216">
        <f>'[2]05'!B91</f>
        <v>84</v>
      </c>
      <c r="C89" s="217">
        <f>'[2]05'!C91</f>
        <v>0</v>
      </c>
      <c r="D89" s="217">
        <f>'[2]05'!D91</f>
        <v>0</v>
      </c>
      <c r="E89" s="217">
        <f>'[2]05'!E91</f>
        <v>0</v>
      </c>
      <c r="F89" s="15">
        <f t="shared" si="16"/>
        <v>84</v>
      </c>
      <c r="G89" s="216">
        <f>'[2]05'!H91</f>
        <v>34.090000000000003</v>
      </c>
      <c r="H89" s="217">
        <f>'[2]05'!I91</f>
        <v>0</v>
      </c>
      <c r="I89" s="217">
        <f>'[2]05'!J91</f>
        <v>0</v>
      </c>
      <c r="J89" s="217">
        <f>'[2]05'!K91</f>
        <v>0</v>
      </c>
      <c r="K89" s="15">
        <f t="shared" si="13"/>
        <v>34.090000000000003</v>
      </c>
      <c r="L89" s="18">
        <f>frq!C89</f>
        <v>1</v>
      </c>
      <c r="M89" s="167">
        <f t="shared" si="14"/>
        <v>33.690000000000005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33.690000000000005</v>
      </c>
      <c r="R89" s="18">
        <v>0.4</v>
      </c>
    </row>
    <row r="90" spans="1:18">
      <c r="A90" s="8" t="s">
        <v>132</v>
      </c>
      <c r="B90" s="216">
        <f>'[2]05'!B92</f>
        <v>84</v>
      </c>
      <c r="C90" s="217">
        <f>'[2]05'!C92</f>
        <v>0</v>
      </c>
      <c r="D90" s="217">
        <f>'[2]05'!D92</f>
        <v>0</v>
      </c>
      <c r="E90" s="217">
        <f>'[2]05'!E92</f>
        <v>0</v>
      </c>
      <c r="F90" s="15">
        <f t="shared" si="16"/>
        <v>84</v>
      </c>
      <c r="G90" s="216">
        <f>'[2]05'!H92</f>
        <v>34.090000000000003</v>
      </c>
      <c r="H90" s="217">
        <f>'[2]05'!I92</f>
        <v>0</v>
      </c>
      <c r="I90" s="217">
        <f>'[2]05'!J92</f>
        <v>0</v>
      </c>
      <c r="J90" s="217">
        <f>'[2]05'!K92</f>
        <v>0</v>
      </c>
      <c r="K90" s="15">
        <f t="shared" si="13"/>
        <v>34.090000000000003</v>
      </c>
      <c r="L90" s="18">
        <f>frq!C90</f>
        <v>1</v>
      </c>
      <c r="M90" s="167">
        <f t="shared" si="14"/>
        <v>33.690000000000005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33.690000000000005</v>
      </c>
      <c r="R90" s="18">
        <v>0.4</v>
      </c>
    </row>
    <row r="91" spans="1:18">
      <c r="A91" s="8" t="s">
        <v>133</v>
      </c>
      <c r="B91" s="216">
        <f>'[2]05'!B93</f>
        <v>84</v>
      </c>
      <c r="C91" s="217">
        <f>'[2]05'!C93</f>
        <v>0</v>
      </c>
      <c r="D91" s="217">
        <f>'[2]05'!D93</f>
        <v>0</v>
      </c>
      <c r="E91" s="217">
        <f>'[2]05'!E93</f>
        <v>0</v>
      </c>
      <c r="F91" s="15">
        <f t="shared" si="16"/>
        <v>84</v>
      </c>
      <c r="G91" s="216">
        <f>'[2]05'!H93</f>
        <v>34.090000000000003</v>
      </c>
      <c r="H91" s="217">
        <f>'[2]05'!I93</f>
        <v>0</v>
      </c>
      <c r="I91" s="217">
        <f>'[2]05'!J93</f>
        <v>0</v>
      </c>
      <c r="J91" s="217">
        <f>'[2]05'!K93</f>
        <v>0</v>
      </c>
      <c r="K91" s="15">
        <f t="shared" si="13"/>
        <v>34.090000000000003</v>
      </c>
      <c r="L91" s="18">
        <f>frq!C91</f>
        <v>1</v>
      </c>
      <c r="M91" s="167">
        <f t="shared" si="14"/>
        <v>33.690000000000005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33.690000000000005</v>
      </c>
      <c r="R91" s="18">
        <v>0.4</v>
      </c>
    </row>
    <row r="92" spans="1:18">
      <c r="A92" s="8" t="s">
        <v>134</v>
      </c>
      <c r="B92" s="216">
        <f>'[2]05'!B94</f>
        <v>84</v>
      </c>
      <c r="C92" s="217">
        <f>'[2]05'!C94</f>
        <v>0</v>
      </c>
      <c r="D92" s="217">
        <f>'[2]05'!D94</f>
        <v>0</v>
      </c>
      <c r="E92" s="217">
        <f>'[2]05'!E94</f>
        <v>0</v>
      </c>
      <c r="F92" s="15">
        <f t="shared" si="16"/>
        <v>84</v>
      </c>
      <c r="G92" s="216">
        <f>'[2]05'!H94</f>
        <v>34.090000000000003</v>
      </c>
      <c r="H92" s="217">
        <f>'[2]05'!I94</f>
        <v>0</v>
      </c>
      <c r="I92" s="217">
        <f>'[2]05'!J94</f>
        <v>0</v>
      </c>
      <c r="J92" s="217">
        <f>'[2]05'!K94</f>
        <v>0</v>
      </c>
      <c r="K92" s="15">
        <f t="shared" si="13"/>
        <v>34.090000000000003</v>
      </c>
      <c r="L92" s="18">
        <f>frq!C92</f>
        <v>1</v>
      </c>
      <c r="M92" s="167">
        <f t="shared" si="14"/>
        <v>33.690000000000005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33.690000000000005</v>
      </c>
      <c r="R92" s="18">
        <v>0.4</v>
      </c>
    </row>
    <row r="93" spans="1:18">
      <c r="A93" s="8" t="s">
        <v>135</v>
      </c>
      <c r="B93" s="216">
        <f>'[2]05'!B95</f>
        <v>84</v>
      </c>
      <c r="C93" s="217">
        <f>'[2]05'!C95</f>
        <v>0</v>
      </c>
      <c r="D93" s="217">
        <f>'[2]05'!D95</f>
        <v>0</v>
      </c>
      <c r="E93" s="217">
        <f>'[2]05'!E95</f>
        <v>0</v>
      </c>
      <c r="F93" s="15">
        <f t="shared" si="16"/>
        <v>84</v>
      </c>
      <c r="G93" s="216">
        <f>'[2]05'!H95</f>
        <v>34.090000000000003</v>
      </c>
      <c r="H93" s="217">
        <f>'[2]05'!I95</f>
        <v>0</v>
      </c>
      <c r="I93" s="217">
        <f>'[2]05'!J95</f>
        <v>0</v>
      </c>
      <c r="J93" s="217">
        <f>'[2]05'!K95</f>
        <v>0</v>
      </c>
      <c r="K93" s="15">
        <f t="shared" si="13"/>
        <v>34.090000000000003</v>
      </c>
      <c r="L93" s="18">
        <f>frq!C93</f>
        <v>1</v>
      </c>
      <c r="M93" s="167">
        <f t="shared" si="14"/>
        <v>33.690000000000005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33.690000000000005</v>
      </c>
      <c r="R93" s="18">
        <v>0.4</v>
      </c>
    </row>
    <row r="94" spans="1:18">
      <c r="A94" s="8" t="s">
        <v>136</v>
      </c>
      <c r="B94" s="216">
        <f>'[2]05'!B96</f>
        <v>84</v>
      </c>
      <c r="C94" s="217">
        <f>'[2]05'!C96</f>
        <v>0</v>
      </c>
      <c r="D94" s="217">
        <f>'[2]05'!D96</f>
        <v>0</v>
      </c>
      <c r="E94" s="217">
        <f>'[2]05'!E96</f>
        <v>0</v>
      </c>
      <c r="F94" s="15">
        <f t="shared" si="16"/>
        <v>84</v>
      </c>
      <c r="G94" s="216">
        <f>'[2]05'!H96</f>
        <v>34.090000000000003</v>
      </c>
      <c r="H94" s="217">
        <f>'[2]05'!I96</f>
        <v>0</v>
      </c>
      <c r="I94" s="217">
        <f>'[2]05'!J96</f>
        <v>0</v>
      </c>
      <c r="J94" s="217">
        <f>'[2]05'!K96</f>
        <v>0</v>
      </c>
      <c r="K94" s="15">
        <f t="shared" si="13"/>
        <v>34.090000000000003</v>
      </c>
      <c r="L94" s="18">
        <f>frq!C94</f>
        <v>1</v>
      </c>
      <c r="M94" s="167">
        <f t="shared" si="14"/>
        <v>33.690000000000005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33.690000000000005</v>
      </c>
      <c r="R94" s="18">
        <v>0.4</v>
      </c>
    </row>
    <row r="95" spans="1:18">
      <c r="A95" s="8" t="s">
        <v>137</v>
      </c>
      <c r="B95" s="216">
        <f>'[2]05'!B97</f>
        <v>84</v>
      </c>
      <c r="C95" s="217">
        <f>'[2]05'!C97</f>
        <v>0</v>
      </c>
      <c r="D95" s="217">
        <f>'[2]05'!D97</f>
        <v>0</v>
      </c>
      <c r="E95" s="217">
        <f>'[2]05'!E97</f>
        <v>0</v>
      </c>
      <c r="F95" s="15">
        <f t="shared" si="16"/>
        <v>84</v>
      </c>
      <c r="G95" s="216">
        <f>'[2]05'!H97</f>
        <v>34.090000000000003</v>
      </c>
      <c r="H95" s="217">
        <f>'[2]05'!I97</f>
        <v>0</v>
      </c>
      <c r="I95" s="217">
        <f>'[2]05'!J97</f>
        <v>0</v>
      </c>
      <c r="J95" s="217">
        <f>'[2]05'!K97</f>
        <v>0</v>
      </c>
      <c r="K95" s="15">
        <f t="shared" si="13"/>
        <v>34.090000000000003</v>
      </c>
      <c r="L95" s="18">
        <f>frq!C95</f>
        <v>1</v>
      </c>
      <c r="M95" s="167">
        <f t="shared" si="14"/>
        <v>33.690000000000005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33.690000000000005</v>
      </c>
      <c r="R95" s="18">
        <v>0.4</v>
      </c>
    </row>
    <row r="96" spans="1:18">
      <c r="A96" s="8" t="s">
        <v>138</v>
      </c>
      <c r="B96" s="216">
        <f>'[2]05'!B98</f>
        <v>84</v>
      </c>
      <c r="C96" s="217">
        <f>'[2]05'!C98</f>
        <v>0</v>
      </c>
      <c r="D96" s="217">
        <f>'[2]05'!D98</f>
        <v>0</v>
      </c>
      <c r="E96" s="217">
        <f>'[2]05'!E98</f>
        <v>0</v>
      </c>
      <c r="F96" s="15">
        <f t="shared" si="16"/>
        <v>84</v>
      </c>
      <c r="G96" s="216">
        <f>'[2]05'!H98</f>
        <v>34.090000000000003</v>
      </c>
      <c r="H96" s="217">
        <f>'[2]05'!I98</f>
        <v>0</v>
      </c>
      <c r="I96" s="217">
        <f>'[2]05'!J98</f>
        <v>0</v>
      </c>
      <c r="J96" s="217">
        <f>'[2]05'!K98</f>
        <v>0</v>
      </c>
      <c r="K96" s="15">
        <f t="shared" si="13"/>
        <v>34.090000000000003</v>
      </c>
      <c r="L96" s="18">
        <f>frq!C96</f>
        <v>1</v>
      </c>
      <c r="M96" s="167">
        <f t="shared" si="14"/>
        <v>33.690000000000005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33.690000000000005</v>
      </c>
      <c r="R96" s="18">
        <v>0.4</v>
      </c>
    </row>
    <row r="97" spans="1:18">
      <c r="A97" s="8" t="s">
        <v>139</v>
      </c>
      <c r="B97" s="216">
        <f>'[2]05'!B99</f>
        <v>84</v>
      </c>
      <c r="C97" s="217">
        <f>'[2]05'!C99</f>
        <v>0</v>
      </c>
      <c r="D97" s="217">
        <f>'[2]05'!D99</f>
        <v>0</v>
      </c>
      <c r="E97" s="217">
        <f>'[2]05'!E99</f>
        <v>0</v>
      </c>
      <c r="F97" s="15">
        <f t="shared" si="16"/>
        <v>84</v>
      </c>
      <c r="G97" s="216">
        <f>'[2]05'!H99</f>
        <v>34.090000000000003</v>
      </c>
      <c r="H97" s="217">
        <f>'[2]05'!I99</f>
        <v>0</v>
      </c>
      <c r="I97" s="217">
        <f>'[2]05'!J99</f>
        <v>0</v>
      </c>
      <c r="J97" s="217">
        <f>'[2]05'!K99</f>
        <v>0</v>
      </c>
      <c r="K97" s="15">
        <f t="shared" si="13"/>
        <v>34.090000000000003</v>
      </c>
      <c r="L97" s="18">
        <f>frq!C97</f>
        <v>1</v>
      </c>
      <c r="M97" s="167">
        <f t="shared" si="14"/>
        <v>33.690000000000005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33.690000000000005</v>
      </c>
      <c r="R97" s="18">
        <v>0.4</v>
      </c>
    </row>
    <row r="98" spans="1:18" ht="15.75" thickBot="1">
      <c r="A98" s="8" t="s">
        <v>140</v>
      </c>
      <c r="B98" s="216">
        <f>'[2]05'!B100</f>
        <v>84</v>
      </c>
      <c r="C98" s="217">
        <f>'[2]05'!C100</f>
        <v>0</v>
      </c>
      <c r="D98" s="217">
        <f>'[2]05'!D100</f>
        <v>0</v>
      </c>
      <c r="E98" s="217">
        <f>'[2]05'!E100</f>
        <v>0</v>
      </c>
      <c r="F98" s="15">
        <f t="shared" si="16"/>
        <v>84</v>
      </c>
      <c r="G98" s="216">
        <f>'[2]05'!H100</f>
        <v>34.090000000000003</v>
      </c>
      <c r="H98" s="217">
        <f>'[2]05'!I100</f>
        <v>0</v>
      </c>
      <c r="I98" s="217">
        <f>'[2]05'!J100</f>
        <v>0</v>
      </c>
      <c r="J98" s="217">
        <f>'[2]05'!K100</f>
        <v>0</v>
      </c>
      <c r="K98" s="15">
        <f t="shared" si="13"/>
        <v>34.090000000000003</v>
      </c>
      <c r="L98" s="18">
        <f>frq!C98</f>
        <v>1</v>
      </c>
      <c r="M98" s="167">
        <f t="shared" si="14"/>
        <v>33.690000000000005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33.690000000000005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0.81353750000000036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0.81353750000000036</v>
      </c>
      <c r="L99" s="171">
        <f t="shared" si="17"/>
        <v>2.4E-2</v>
      </c>
      <c r="M99" s="171">
        <f t="shared" si="17"/>
        <v>0.80123749999999971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0.80123749999999971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45051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1000</v>
      </c>
      <c r="G3" s="16">
        <f>'[3]05'!G5</f>
        <v>0</v>
      </c>
      <c r="H3" s="17">
        <f>SUM(B3:G3)</f>
        <v>1320</v>
      </c>
      <c r="I3" s="15">
        <f>'[3]05'!J5</f>
        <v>0.08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0.08</v>
      </c>
      <c r="P3" s="18">
        <f>frq!C3</f>
        <v>1</v>
      </c>
      <c r="Q3" s="15">
        <f t="shared" ref="Q3:V18" si="0">IF($P3=1,I3,IF(AND($P3=0.985,I3&gt;0.985*B3),B3*0.985,IF(AND($P3=0.965,I3&gt;0.965*B3),0.965*B3,I3)))</f>
        <v>0.08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0.08</v>
      </c>
      <c r="X3" s="8">
        <f>AW3</f>
        <v>0.01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0.01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6.0000000000000005E-2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6.0000000000000005E-2</v>
      </c>
      <c r="AT3" s="8">
        <v>0</v>
      </c>
      <c r="AU3" s="8">
        <v>0</v>
      </c>
      <c r="AW3" s="220">
        <v>0.01</v>
      </c>
      <c r="AX3" s="220">
        <v>0</v>
      </c>
      <c r="AY3" s="220">
        <v>0</v>
      </c>
      <c r="AZ3" s="220">
        <v>0</v>
      </c>
      <c r="BA3" s="220">
        <v>0</v>
      </c>
      <c r="BB3" s="220">
        <v>0</v>
      </c>
      <c r="BC3" s="8">
        <f>SUM(AW3:BB3)</f>
        <v>0.01</v>
      </c>
      <c r="BD3" s="220">
        <v>0.01</v>
      </c>
      <c r="BE3" s="220">
        <v>0</v>
      </c>
      <c r="BF3" s="220">
        <v>0</v>
      </c>
      <c r="BG3" s="220">
        <v>0</v>
      </c>
      <c r="BH3" s="220">
        <v>0</v>
      </c>
      <c r="BI3" s="220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1000</v>
      </c>
      <c r="G4" s="16">
        <f>'[3]05'!G6</f>
        <v>0</v>
      </c>
      <c r="H4" s="17">
        <f>SUM(B4:G4)</f>
        <v>1320</v>
      </c>
      <c r="I4" s="15">
        <f>'[3]05'!J6</f>
        <v>0.08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0.08</v>
      </c>
      <c r="P4" s="18">
        <f>frq!C4</f>
        <v>1</v>
      </c>
      <c r="Q4" s="15">
        <f>IF($P4=1,I4,IF(AND($P4=0.985,I4&gt;0.985*B4),B4*0.985,IF(AND($P4=0.965,I4&gt;0.965*B4),0.965*B4,I4)))</f>
        <v>0.08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0.08</v>
      </c>
      <c r="X4" s="8">
        <f t="shared" ref="X4:X67" si="4">AW4</f>
        <v>0.01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0.01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6.0000000000000005E-2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6.0000000000000005E-2</v>
      </c>
      <c r="AT4" s="8">
        <v>0</v>
      </c>
      <c r="AU4" s="8">
        <v>0</v>
      </c>
      <c r="AW4" s="220">
        <v>0.01</v>
      </c>
      <c r="AX4" s="220">
        <v>0</v>
      </c>
      <c r="AY4" s="220">
        <v>0</v>
      </c>
      <c r="AZ4" s="220">
        <v>0</v>
      </c>
      <c r="BA4" s="220">
        <v>0</v>
      </c>
      <c r="BB4" s="220">
        <v>0</v>
      </c>
      <c r="BC4" s="8">
        <f t="shared" ref="BC4:BC67" si="19">SUM(AW4:BB4)</f>
        <v>0.01</v>
      </c>
      <c r="BD4" s="220">
        <v>0.01</v>
      </c>
      <c r="BE4" s="220">
        <v>0</v>
      </c>
      <c r="BF4" s="220">
        <v>0</v>
      </c>
      <c r="BG4" s="220">
        <v>0</v>
      </c>
      <c r="BH4" s="220">
        <v>0</v>
      </c>
      <c r="BI4" s="220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1000</v>
      </c>
      <c r="G5" s="16">
        <f>'[3]05'!G7</f>
        <v>0</v>
      </c>
      <c r="H5" s="17">
        <f t="shared" ref="H5:H68" si="27">SUM(B5:G5)</f>
        <v>1320</v>
      </c>
      <c r="I5" s="15">
        <f>'[3]05'!J7</f>
        <v>0.08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0.08</v>
      </c>
      <c r="P5" s="18">
        <f>frq!C5</f>
        <v>1</v>
      </c>
      <c r="Q5" s="15">
        <f t="shared" ref="Q5:V56" si="29">IF($P5=1,I5,IF(AND($P5=0.985,I5&gt;0.985*B5),B5*0.985,IF(AND($P5=0.965,I5&gt;0.965*B5),0.965*B5,I5)))</f>
        <v>0.08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0.08</v>
      </c>
      <c r="X5" s="8">
        <f t="shared" si="4"/>
        <v>0.01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0.01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6.0000000000000005E-2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6.0000000000000005E-2</v>
      </c>
      <c r="AT5" s="8">
        <v>0</v>
      </c>
      <c r="AU5" s="8">
        <v>0</v>
      </c>
      <c r="AW5" s="220">
        <v>0.01</v>
      </c>
      <c r="AX5" s="220">
        <v>0</v>
      </c>
      <c r="AY5" s="220">
        <v>0</v>
      </c>
      <c r="AZ5" s="220">
        <v>0</v>
      </c>
      <c r="BA5" s="220">
        <v>0</v>
      </c>
      <c r="BB5" s="220">
        <v>0</v>
      </c>
      <c r="BC5" s="8">
        <f t="shared" si="19"/>
        <v>0.01</v>
      </c>
      <c r="BD5" s="220">
        <v>0.01</v>
      </c>
      <c r="BE5" s="220">
        <v>0</v>
      </c>
      <c r="BF5" s="220">
        <v>0</v>
      </c>
      <c r="BG5" s="220">
        <v>0</v>
      </c>
      <c r="BH5" s="220">
        <v>0</v>
      </c>
      <c r="BI5" s="220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1000</v>
      </c>
      <c r="G6" s="16">
        <f>'[3]05'!G8</f>
        <v>0</v>
      </c>
      <c r="H6" s="17">
        <f t="shared" si="27"/>
        <v>1320</v>
      </c>
      <c r="I6" s="15">
        <f>'[3]05'!J8</f>
        <v>0.08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0.08</v>
      </c>
      <c r="P6" s="18">
        <f>frq!C6</f>
        <v>1</v>
      </c>
      <c r="Q6" s="15">
        <f t="shared" si="29"/>
        <v>0.08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0.08</v>
      </c>
      <c r="X6" s="8">
        <f t="shared" si="4"/>
        <v>0.01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0.01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6.0000000000000005E-2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6.0000000000000005E-2</v>
      </c>
      <c r="AT6" s="8">
        <v>0</v>
      </c>
      <c r="AU6" s="8">
        <v>0</v>
      </c>
      <c r="AW6" s="220">
        <v>0.01</v>
      </c>
      <c r="AX6" s="220">
        <v>0</v>
      </c>
      <c r="AY6" s="220">
        <v>0</v>
      </c>
      <c r="AZ6" s="220">
        <v>0</v>
      </c>
      <c r="BA6" s="220">
        <v>0</v>
      </c>
      <c r="BB6" s="220">
        <v>0</v>
      </c>
      <c r="BC6" s="8">
        <f t="shared" si="19"/>
        <v>0.01</v>
      </c>
      <c r="BD6" s="220">
        <v>0.01</v>
      </c>
      <c r="BE6" s="220">
        <v>0</v>
      </c>
      <c r="BF6" s="220">
        <v>0</v>
      </c>
      <c r="BG6" s="220">
        <v>0</v>
      </c>
      <c r="BH6" s="220">
        <v>0</v>
      </c>
      <c r="BI6" s="220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1000</v>
      </c>
      <c r="G7" s="16">
        <f>'[3]05'!G9</f>
        <v>0</v>
      </c>
      <c r="H7" s="17">
        <f t="shared" si="27"/>
        <v>1320</v>
      </c>
      <c r="I7" s="15">
        <f>'[3]05'!J9</f>
        <v>0.08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0.08</v>
      </c>
      <c r="P7" s="18">
        <f>frq!C7</f>
        <v>1</v>
      </c>
      <c r="Q7" s="15">
        <f t="shared" si="29"/>
        <v>0.08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0.08</v>
      </c>
      <c r="X7" s="8">
        <f t="shared" si="4"/>
        <v>0.01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0.01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6.0000000000000005E-2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6.0000000000000005E-2</v>
      </c>
      <c r="AT7" s="8">
        <v>0</v>
      </c>
      <c r="AU7" s="8">
        <v>0</v>
      </c>
      <c r="AW7" s="220">
        <v>0.01</v>
      </c>
      <c r="AX7" s="220">
        <v>0</v>
      </c>
      <c r="AY7" s="220">
        <v>0</v>
      </c>
      <c r="AZ7" s="220">
        <v>0</v>
      </c>
      <c r="BA7" s="220">
        <v>0</v>
      </c>
      <c r="BB7" s="220">
        <v>0</v>
      </c>
      <c r="BC7" s="8">
        <f t="shared" si="19"/>
        <v>0.01</v>
      </c>
      <c r="BD7" s="220">
        <v>0.01</v>
      </c>
      <c r="BE7" s="220">
        <v>0</v>
      </c>
      <c r="BF7" s="220">
        <v>0</v>
      </c>
      <c r="BG7" s="220">
        <v>0</v>
      </c>
      <c r="BH7" s="220">
        <v>0</v>
      </c>
      <c r="BI7" s="220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1000</v>
      </c>
      <c r="G8" s="16">
        <f>'[3]05'!G10</f>
        <v>0</v>
      </c>
      <c r="H8" s="17">
        <f t="shared" si="27"/>
        <v>1320</v>
      </c>
      <c r="I8" s="15">
        <f>'[3]05'!J10</f>
        <v>0.08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0.08</v>
      </c>
      <c r="P8" s="18">
        <f>frq!C8</f>
        <v>1</v>
      </c>
      <c r="Q8" s="15">
        <f t="shared" si="29"/>
        <v>0.08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0.08</v>
      </c>
      <c r="X8" s="8">
        <f t="shared" si="4"/>
        <v>0.01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0.01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6.0000000000000005E-2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6.0000000000000005E-2</v>
      </c>
      <c r="AT8" s="8">
        <v>0</v>
      </c>
      <c r="AU8" s="8">
        <v>0</v>
      </c>
      <c r="AW8" s="220">
        <v>0.01</v>
      </c>
      <c r="AX8" s="220">
        <v>0</v>
      </c>
      <c r="AY8" s="220">
        <v>0</v>
      </c>
      <c r="AZ8" s="220">
        <v>0</v>
      </c>
      <c r="BA8" s="220">
        <v>0</v>
      </c>
      <c r="BB8" s="220">
        <v>0</v>
      </c>
      <c r="BC8" s="8">
        <f t="shared" si="19"/>
        <v>0.01</v>
      </c>
      <c r="BD8" s="220">
        <v>0.01</v>
      </c>
      <c r="BE8" s="220">
        <v>0</v>
      </c>
      <c r="BF8" s="220">
        <v>0</v>
      </c>
      <c r="BG8" s="220">
        <v>0</v>
      </c>
      <c r="BH8" s="220">
        <v>0</v>
      </c>
      <c r="BI8" s="220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1000</v>
      </c>
      <c r="G9" s="16">
        <f>'[3]05'!G11</f>
        <v>0</v>
      </c>
      <c r="H9" s="17">
        <f t="shared" si="27"/>
        <v>1320</v>
      </c>
      <c r="I9" s="15">
        <f>'[3]05'!J11</f>
        <v>0.08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0.08</v>
      </c>
      <c r="P9" s="18">
        <f>frq!C9</f>
        <v>1</v>
      </c>
      <c r="Q9" s="15">
        <f t="shared" si="29"/>
        <v>0.08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0.08</v>
      </c>
      <c r="X9" s="8">
        <f t="shared" si="4"/>
        <v>0.01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0.01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6.0000000000000005E-2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6.0000000000000005E-2</v>
      </c>
      <c r="AT9" s="8">
        <v>0</v>
      </c>
      <c r="AU9" s="8">
        <v>0</v>
      </c>
      <c r="AW9" s="220">
        <v>0.01</v>
      </c>
      <c r="AX9" s="220">
        <v>0</v>
      </c>
      <c r="AY9" s="220">
        <v>0</v>
      </c>
      <c r="AZ9" s="220">
        <v>0</v>
      </c>
      <c r="BA9" s="220">
        <v>0</v>
      </c>
      <c r="BB9" s="220">
        <v>0</v>
      </c>
      <c r="BC9" s="8">
        <f t="shared" si="19"/>
        <v>0.01</v>
      </c>
      <c r="BD9" s="220">
        <v>0.01</v>
      </c>
      <c r="BE9" s="220">
        <v>0</v>
      </c>
      <c r="BF9" s="220">
        <v>0</v>
      </c>
      <c r="BG9" s="220">
        <v>0</v>
      </c>
      <c r="BH9" s="220">
        <v>0</v>
      </c>
      <c r="BI9" s="220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1000</v>
      </c>
      <c r="G10" s="16">
        <f>'[3]05'!G12</f>
        <v>0</v>
      </c>
      <c r="H10" s="17">
        <f t="shared" si="27"/>
        <v>1320</v>
      </c>
      <c r="I10" s="15">
        <f>'[3]05'!J12</f>
        <v>0.08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0.08</v>
      </c>
      <c r="P10" s="18">
        <f>frq!C10</f>
        <v>1</v>
      </c>
      <c r="Q10" s="15">
        <f t="shared" si="29"/>
        <v>0.08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0.08</v>
      </c>
      <c r="X10" s="8">
        <f t="shared" si="4"/>
        <v>0.01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0.01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6.0000000000000005E-2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6.0000000000000005E-2</v>
      </c>
      <c r="AT10" s="8">
        <v>0</v>
      </c>
      <c r="AU10" s="8">
        <v>0</v>
      </c>
      <c r="AW10" s="220">
        <v>0.01</v>
      </c>
      <c r="AX10" s="220">
        <v>0</v>
      </c>
      <c r="AY10" s="220">
        <v>0</v>
      </c>
      <c r="AZ10" s="220">
        <v>0</v>
      </c>
      <c r="BA10" s="220">
        <v>0</v>
      </c>
      <c r="BB10" s="220">
        <v>0</v>
      </c>
      <c r="BC10" s="8">
        <f t="shared" si="19"/>
        <v>0.01</v>
      </c>
      <c r="BD10" s="220">
        <v>0.01</v>
      </c>
      <c r="BE10" s="220">
        <v>0</v>
      </c>
      <c r="BF10" s="220">
        <v>0</v>
      </c>
      <c r="BG10" s="220">
        <v>0</v>
      </c>
      <c r="BH10" s="220">
        <v>0</v>
      </c>
      <c r="BI10" s="220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1000</v>
      </c>
      <c r="G11" s="16">
        <f>'[3]05'!G13</f>
        <v>0</v>
      </c>
      <c r="H11" s="17">
        <f t="shared" si="27"/>
        <v>1320</v>
      </c>
      <c r="I11" s="15">
        <f>'[3]05'!J13</f>
        <v>0.08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0.08</v>
      </c>
      <c r="P11" s="18">
        <f>frq!C11</f>
        <v>1</v>
      </c>
      <c r="Q11" s="15">
        <f t="shared" si="29"/>
        <v>0.08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0.08</v>
      </c>
      <c r="X11" s="8">
        <f t="shared" si="4"/>
        <v>0.01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0.01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6.0000000000000005E-2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6.0000000000000005E-2</v>
      </c>
      <c r="AT11" s="8">
        <v>0</v>
      </c>
      <c r="AU11" s="8">
        <v>0</v>
      </c>
      <c r="AW11" s="220">
        <v>0.01</v>
      </c>
      <c r="AX11" s="220">
        <v>0</v>
      </c>
      <c r="AY11" s="220">
        <v>0</v>
      </c>
      <c r="AZ11" s="220">
        <v>0</v>
      </c>
      <c r="BA11" s="220">
        <v>0</v>
      </c>
      <c r="BB11" s="220">
        <v>0</v>
      </c>
      <c r="BC11" s="8">
        <f t="shared" si="19"/>
        <v>0.01</v>
      </c>
      <c r="BD11" s="220">
        <v>0.01</v>
      </c>
      <c r="BE11" s="220">
        <v>0</v>
      </c>
      <c r="BF11" s="220">
        <v>0</v>
      </c>
      <c r="BG11" s="220">
        <v>0</v>
      </c>
      <c r="BH11" s="220">
        <v>0</v>
      </c>
      <c r="BI11" s="220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1000</v>
      </c>
      <c r="G12" s="16">
        <f>'[3]05'!G14</f>
        <v>0</v>
      </c>
      <c r="H12" s="17">
        <f t="shared" si="27"/>
        <v>1320</v>
      </c>
      <c r="I12" s="15">
        <f>'[3]05'!J14</f>
        <v>0.08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0.08</v>
      </c>
      <c r="P12" s="18">
        <f>frq!C12</f>
        <v>1</v>
      </c>
      <c r="Q12" s="15">
        <f t="shared" si="29"/>
        <v>0.08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0.08</v>
      </c>
      <c r="X12" s="8">
        <f t="shared" si="4"/>
        <v>0.01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0.01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6.0000000000000005E-2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6.0000000000000005E-2</v>
      </c>
      <c r="AT12" s="8">
        <v>0</v>
      </c>
      <c r="AU12" s="8">
        <v>0</v>
      </c>
      <c r="AW12" s="220">
        <v>0.01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8">
        <f t="shared" si="19"/>
        <v>0.01</v>
      </c>
      <c r="BD12" s="220">
        <v>0.01</v>
      </c>
      <c r="BE12" s="220">
        <v>0</v>
      </c>
      <c r="BF12" s="220">
        <v>0</v>
      </c>
      <c r="BG12" s="220">
        <v>0</v>
      </c>
      <c r="BH12" s="220">
        <v>0</v>
      </c>
      <c r="BI12" s="220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1000</v>
      </c>
      <c r="G13" s="16">
        <f>'[3]05'!G15</f>
        <v>0</v>
      </c>
      <c r="H13" s="17">
        <f t="shared" si="27"/>
        <v>1320</v>
      </c>
      <c r="I13" s="15">
        <f>'[3]05'!J15</f>
        <v>0.08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0.08</v>
      </c>
      <c r="P13" s="18">
        <f>frq!C13</f>
        <v>1</v>
      </c>
      <c r="Q13" s="15">
        <f t="shared" si="29"/>
        <v>0.08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0.08</v>
      </c>
      <c r="X13" s="8">
        <f t="shared" si="4"/>
        <v>0.01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0.01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6.0000000000000005E-2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6.0000000000000005E-2</v>
      </c>
      <c r="AT13" s="8">
        <v>0</v>
      </c>
      <c r="AU13" s="8">
        <v>0</v>
      </c>
      <c r="AW13" s="220">
        <v>0.01</v>
      </c>
      <c r="AX13" s="220">
        <v>0</v>
      </c>
      <c r="AY13" s="220">
        <v>0</v>
      </c>
      <c r="AZ13" s="220">
        <v>0</v>
      </c>
      <c r="BA13" s="220">
        <v>0</v>
      </c>
      <c r="BB13" s="220">
        <v>0</v>
      </c>
      <c r="BC13" s="8">
        <f t="shared" si="19"/>
        <v>0.01</v>
      </c>
      <c r="BD13" s="220">
        <v>0.01</v>
      </c>
      <c r="BE13" s="220">
        <v>0</v>
      </c>
      <c r="BF13" s="220">
        <v>0</v>
      </c>
      <c r="BG13" s="220">
        <v>0</v>
      </c>
      <c r="BH13" s="220">
        <v>0</v>
      </c>
      <c r="BI13" s="220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1000</v>
      </c>
      <c r="G14" s="16">
        <f>'[3]05'!G16</f>
        <v>0</v>
      </c>
      <c r="H14" s="17">
        <f t="shared" si="27"/>
        <v>1320</v>
      </c>
      <c r="I14" s="15">
        <f>'[3]05'!J16</f>
        <v>0.08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0.08</v>
      </c>
      <c r="P14" s="18">
        <f>frq!C14</f>
        <v>1</v>
      </c>
      <c r="Q14" s="15">
        <f t="shared" si="29"/>
        <v>0.08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0.08</v>
      </c>
      <c r="X14" s="8">
        <f t="shared" si="4"/>
        <v>0.01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0.01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6.0000000000000005E-2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6.0000000000000005E-2</v>
      </c>
      <c r="AT14" s="8">
        <v>0</v>
      </c>
      <c r="AU14" s="8">
        <v>0</v>
      </c>
      <c r="AW14" s="220">
        <v>0.01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8">
        <f t="shared" si="19"/>
        <v>0.01</v>
      </c>
      <c r="BD14" s="220">
        <v>0.01</v>
      </c>
      <c r="BE14" s="220">
        <v>0</v>
      </c>
      <c r="BF14" s="220">
        <v>0</v>
      </c>
      <c r="BG14" s="220">
        <v>0</v>
      </c>
      <c r="BH14" s="220">
        <v>0</v>
      </c>
      <c r="BI14" s="220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1000</v>
      </c>
      <c r="G15" s="16">
        <f>'[3]05'!G17</f>
        <v>0</v>
      </c>
      <c r="H15" s="17">
        <f t="shared" si="27"/>
        <v>1320</v>
      </c>
      <c r="I15" s="15">
        <f>'[3]05'!J17</f>
        <v>0.08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0.08</v>
      </c>
      <c r="P15" s="18">
        <f>frq!C15</f>
        <v>1</v>
      </c>
      <c r="Q15" s="15">
        <f t="shared" si="29"/>
        <v>0.08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0.08</v>
      </c>
      <c r="X15" s="8">
        <f t="shared" si="4"/>
        <v>0.01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0.01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6.0000000000000005E-2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6.0000000000000005E-2</v>
      </c>
      <c r="AT15" s="8">
        <v>0</v>
      </c>
      <c r="AU15" s="8">
        <v>0</v>
      </c>
      <c r="AW15" s="220">
        <v>0.01</v>
      </c>
      <c r="AX15" s="220">
        <v>0</v>
      </c>
      <c r="AY15" s="220">
        <v>0</v>
      </c>
      <c r="AZ15" s="220">
        <v>0</v>
      </c>
      <c r="BA15" s="220">
        <v>0</v>
      </c>
      <c r="BB15" s="220">
        <v>0</v>
      </c>
      <c r="BC15" s="8">
        <f t="shared" si="19"/>
        <v>0.01</v>
      </c>
      <c r="BD15" s="220">
        <v>0.01</v>
      </c>
      <c r="BE15" s="220">
        <v>0</v>
      </c>
      <c r="BF15" s="220">
        <v>0</v>
      </c>
      <c r="BG15" s="220">
        <v>0</v>
      </c>
      <c r="BH15" s="220">
        <v>0</v>
      </c>
      <c r="BI15" s="220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1000</v>
      </c>
      <c r="G16" s="16">
        <f>'[3]05'!G18</f>
        <v>0</v>
      </c>
      <c r="H16" s="17">
        <f t="shared" si="27"/>
        <v>1320</v>
      </c>
      <c r="I16" s="15">
        <f>'[3]05'!J18</f>
        <v>0.08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0.08</v>
      </c>
      <c r="P16" s="18">
        <f>frq!C16</f>
        <v>1</v>
      </c>
      <c r="Q16" s="15">
        <f t="shared" si="29"/>
        <v>0.08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0.08</v>
      </c>
      <c r="X16" s="8">
        <f t="shared" si="4"/>
        <v>0.01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0.01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6.0000000000000005E-2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6.0000000000000005E-2</v>
      </c>
      <c r="AT16" s="8">
        <v>0</v>
      </c>
      <c r="AU16" s="8">
        <v>0</v>
      </c>
      <c r="AW16" s="220">
        <v>0.01</v>
      </c>
      <c r="AX16" s="220">
        <v>0</v>
      </c>
      <c r="AY16" s="220">
        <v>0</v>
      </c>
      <c r="AZ16" s="220">
        <v>0</v>
      </c>
      <c r="BA16" s="220">
        <v>0</v>
      </c>
      <c r="BB16" s="220">
        <v>0</v>
      </c>
      <c r="BC16" s="8">
        <f t="shared" si="19"/>
        <v>0.01</v>
      </c>
      <c r="BD16" s="220">
        <v>0.01</v>
      </c>
      <c r="BE16" s="220">
        <v>0</v>
      </c>
      <c r="BF16" s="220">
        <v>0</v>
      </c>
      <c r="BG16" s="220">
        <v>0</v>
      </c>
      <c r="BH16" s="220">
        <v>0</v>
      </c>
      <c r="BI16" s="220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1000</v>
      </c>
      <c r="G17" s="16">
        <f>'[3]05'!G19</f>
        <v>0</v>
      </c>
      <c r="H17" s="17">
        <f t="shared" si="27"/>
        <v>1320</v>
      </c>
      <c r="I17" s="15">
        <f>'[3]05'!J19</f>
        <v>0.08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0.08</v>
      </c>
      <c r="P17" s="18">
        <f>frq!C17</f>
        <v>1</v>
      </c>
      <c r="Q17" s="15">
        <f t="shared" si="29"/>
        <v>0.08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0.08</v>
      </c>
      <c r="X17" s="8">
        <f t="shared" si="4"/>
        <v>0.01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0.01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6.0000000000000005E-2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6.0000000000000005E-2</v>
      </c>
      <c r="AT17" s="8">
        <v>0</v>
      </c>
      <c r="AU17" s="8">
        <v>0</v>
      </c>
      <c r="AW17" s="220">
        <v>0.01</v>
      </c>
      <c r="AX17" s="220">
        <v>0</v>
      </c>
      <c r="AY17" s="220">
        <v>0</v>
      </c>
      <c r="AZ17" s="220">
        <v>0</v>
      </c>
      <c r="BA17" s="220">
        <v>0</v>
      </c>
      <c r="BB17" s="220">
        <v>0</v>
      </c>
      <c r="BC17" s="8">
        <f t="shared" si="19"/>
        <v>0.01</v>
      </c>
      <c r="BD17" s="220">
        <v>0.01</v>
      </c>
      <c r="BE17" s="220">
        <v>0</v>
      </c>
      <c r="BF17" s="220">
        <v>0</v>
      </c>
      <c r="BG17" s="220">
        <v>0</v>
      </c>
      <c r="BH17" s="220">
        <v>0</v>
      </c>
      <c r="BI17" s="220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1000</v>
      </c>
      <c r="G18" s="16">
        <f>'[3]05'!G20</f>
        <v>0</v>
      </c>
      <c r="H18" s="17">
        <f t="shared" si="27"/>
        <v>1320</v>
      </c>
      <c r="I18" s="15">
        <f>'[3]05'!J20</f>
        <v>0.08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0.08</v>
      </c>
      <c r="P18" s="18">
        <f>frq!C18</f>
        <v>1</v>
      </c>
      <c r="Q18" s="15">
        <f t="shared" si="29"/>
        <v>0.08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0.08</v>
      </c>
      <c r="X18" s="8">
        <f t="shared" si="4"/>
        <v>0.01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0.01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6.0000000000000005E-2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6.0000000000000005E-2</v>
      </c>
      <c r="AT18" s="8">
        <v>0</v>
      </c>
      <c r="AU18" s="8">
        <v>0</v>
      </c>
      <c r="AW18" s="220">
        <v>0.01</v>
      </c>
      <c r="AX18" s="220">
        <v>0</v>
      </c>
      <c r="AY18" s="220">
        <v>0</v>
      </c>
      <c r="AZ18" s="220">
        <v>0</v>
      </c>
      <c r="BA18" s="220">
        <v>0</v>
      </c>
      <c r="BB18" s="220">
        <v>0</v>
      </c>
      <c r="BC18" s="8">
        <f t="shared" si="19"/>
        <v>0.01</v>
      </c>
      <c r="BD18" s="220">
        <v>0.01</v>
      </c>
      <c r="BE18" s="220">
        <v>0</v>
      </c>
      <c r="BF18" s="220">
        <v>0</v>
      </c>
      <c r="BG18" s="220">
        <v>0</v>
      </c>
      <c r="BH18" s="220">
        <v>0</v>
      </c>
      <c r="BI18" s="220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1000</v>
      </c>
      <c r="G19" s="16">
        <f>'[3]05'!G21</f>
        <v>0</v>
      </c>
      <c r="H19" s="17">
        <f t="shared" si="27"/>
        <v>1320</v>
      </c>
      <c r="I19" s="15">
        <f>'[3]05'!J21</f>
        <v>0.08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0.08</v>
      </c>
      <c r="P19" s="18">
        <f>frq!C19</f>
        <v>1</v>
      </c>
      <c r="Q19" s="15">
        <f t="shared" si="29"/>
        <v>0.08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0.08</v>
      </c>
      <c r="X19" s="8">
        <f t="shared" si="4"/>
        <v>0.01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0.01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6.0000000000000005E-2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6.0000000000000005E-2</v>
      </c>
      <c r="AT19" s="8">
        <v>0</v>
      </c>
      <c r="AU19" s="8">
        <v>0</v>
      </c>
      <c r="AW19" s="220">
        <v>0.01</v>
      </c>
      <c r="AX19" s="220">
        <v>0</v>
      </c>
      <c r="AY19" s="220">
        <v>0</v>
      </c>
      <c r="AZ19" s="220">
        <v>0</v>
      </c>
      <c r="BA19" s="220">
        <v>0</v>
      </c>
      <c r="BB19" s="220">
        <v>0</v>
      </c>
      <c r="BC19" s="8">
        <f t="shared" si="19"/>
        <v>0.01</v>
      </c>
      <c r="BD19" s="220">
        <v>0.01</v>
      </c>
      <c r="BE19" s="220">
        <v>0</v>
      </c>
      <c r="BF19" s="220">
        <v>0</v>
      </c>
      <c r="BG19" s="220">
        <v>0</v>
      </c>
      <c r="BH19" s="220">
        <v>0</v>
      </c>
      <c r="BI19" s="220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1000</v>
      </c>
      <c r="G20" s="16">
        <f>'[3]05'!G22</f>
        <v>0</v>
      </c>
      <c r="H20" s="17">
        <f t="shared" si="27"/>
        <v>1320</v>
      </c>
      <c r="I20" s="15">
        <f>'[3]05'!J22</f>
        <v>0.08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0.08</v>
      </c>
      <c r="P20" s="18">
        <f>frq!C20</f>
        <v>1</v>
      </c>
      <c r="Q20" s="15">
        <f t="shared" si="29"/>
        <v>0.08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0.08</v>
      </c>
      <c r="X20" s="8">
        <f t="shared" si="4"/>
        <v>0.01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0.01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6.0000000000000005E-2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6.0000000000000005E-2</v>
      </c>
      <c r="AT20" s="8">
        <v>0</v>
      </c>
      <c r="AU20" s="8">
        <v>0</v>
      </c>
      <c r="AW20" s="220">
        <v>0.01</v>
      </c>
      <c r="AX20" s="220">
        <v>0</v>
      </c>
      <c r="AY20" s="220">
        <v>0</v>
      </c>
      <c r="AZ20" s="220">
        <v>0</v>
      </c>
      <c r="BA20" s="220">
        <v>0</v>
      </c>
      <c r="BB20" s="220">
        <v>0</v>
      </c>
      <c r="BC20" s="8">
        <f t="shared" si="19"/>
        <v>0.01</v>
      </c>
      <c r="BD20" s="220">
        <v>0.01</v>
      </c>
      <c r="BE20" s="220">
        <v>0</v>
      </c>
      <c r="BF20" s="220">
        <v>0</v>
      </c>
      <c r="BG20" s="220">
        <v>0</v>
      </c>
      <c r="BH20" s="220">
        <v>0</v>
      </c>
      <c r="BI20" s="220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1000</v>
      </c>
      <c r="G21" s="16">
        <f>'[3]05'!G23</f>
        <v>0</v>
      </c>
      <c r="H21" s="17">
        <f t="shared" si="27"/>
        <v>1320</v>
      </c>
      <c r="I21" s="15">
        <f>'[3]05'!J23</f>
        <v>0.08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0.08</v>
      </c>
      <c r="P21" s="18">
        <f>frq!C21</f>
        <v>1</v>
      </c>
      <c r="Q21" s="15">
        <f t="shared" si="29"/>
        <v>0.08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0.08</v>
      </c>
      <c r="X21" s="8">
        <f t="shared" si="4"/>
        <v>0.01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0.01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6.0000000000000005E-2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6.0000000000000005E-2</v>
      </c>
      <c r="AT21" s="8">
        <v>0</v>
      </c>
      <c r="AU21" s="8">
        <v>0</v>
      </c>
      <c r="AW21" s="220">
        <v>0.01</v>
      </c>
      <c r="AX21" s="220">
        <v>0</v>
      </c>
      <c r="AY21" s="220">
        <v>0</v>
      </c>
      <c r="AZ21" s="220">
        <v>0</v>
      </c>
      <c r="BA21" s="220">
        <v>0</v>
      </c>
      <c r="BB21" s="220">
        <v>0</v>
      </c>
      <c r="BC21" s="8">
        <f t="shared" si="19"/>
        <v>0.01</v>
      </c>
      <c r="BD21" s="220">
        <v>0.01</v>
      </c>
      <c r="BE21" s="220">
        <v>0</v>
      </c>
      <c r="BF21" s="220">
        <v>0</v>
      </c>
      <c r="BG21" s="220">
        <v>0</v>
      </c>
      <c r="BH21" s="220">
        <v>0</v>
      </c>
      <c r="BI21" s="220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1000</v>
      </c>
      <c r="G22" s="16">
        <f>'[3]05'!G24</f>
        <v>0</v>
      </c>
      <c r="H22" s="17">
        <f t="shared" si="27"/>
        <v>1320</v>
      </c>
      <c r="I22" s="15">
        <f>'[3]05'!J24</f>
        <v>0.08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0.08</v>
      </c>
      <c r="P22" s="18">
        <f>frq!C22</f>
        <v>1</v>
      </c>
      <c r="Q22" s="15">
        <f t="shared" si="29"/>
        <v>0.08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0.08</v>
      </c>
      <c r="X22" s="8">
        <f t="shared" si="4"/>
        <v>0.01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0.01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6.0000000000000005E-2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6.0000000000000005E-2</v>
      </c>
      <c r="AT22" s="8">
        <v>0</v>
      </c>
      <c r="AU22" s="8">
        <v>0</v>
      </c>
      <c r="AW22" s="220">
        <v>0.01</v>
      </c>
      <c r="AX22" s="220">
        <v>0</v>
      </c>
      <c r="AY22" s="220">
        <v>0</v>
      </c>
      <c r="AZ22" s="220">
        <v>0</v>
      </c>
      <c r="BA22" s="220">
        <v>0</v>
      </c>
      <c r="BB22" s="220">
        <v>0</v>
      </c>
      <c r="BC22" s="8">
        <f t="shared" si="19"/>
        <v>0.01</v>
      </c>
      <c r="BD22" s="220">
        <v>0.01</v>
      </c>
      <c r="BE22" s="220">
        <v>0</v>
      </c>
      <c r="BF22" s="220">
        <v>0</v>
      </c>
      <c r="BG22" s="220">
        <v>0</v>
      </c>
      <c r="BH22" s="220">
        <v>0</v>
      </c>
      <c r="BI22" s="220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1000</v>
      </c>
      <c r="G23" s="16">
        <f>'[3]05'!G25</f>
        <v>0</v>
      </c>
      <c r="H23" s="17">
        <f t="shared" si="27"/>
        <v>1320</v>
      </c>
      <c r="I23" s="15">
        <f>'[3]05'!J25</f>
        <v>0.08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0.08</v>
      </c>
      <c r="P23" s="18">
        <f>frq!C23</f>
        <v>1</v>
      </c>
      <c r="Q23" s="15">
        <f t="shared" si="29"/>
        <v>0.08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0.08</v>
      </c>
      <c r="X23" s="8">
        <f t="shared" si="4"/>
        <v>0.01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0.01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6.0000000000000005E-2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6.0000000000000005E-2</v>
      </c>
      <c r="AT23" s="8">
        <v>0</v>
      </c>
      <c r="AU23" s="8">
        <v>0</v>
      </c>
      <c r="AW23" s="220">
        <v>0.01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  <c r="BC23" s="8">
        <f t="shared" si="19"/>
        <v>0.01</v>
      </c>
      <c r="BD23" s="220">
        <v>0.01</v>
      </c>
      <c r="BE23" s="220">
        <v>0</v>
      </c>
      <c r="BF23" s="220">
        <v>0</v>
      </c>
      <c r="BG23" s="220">
        <v>0</v>
      </c>
      <c r="BH23" s="220">
        <v>0</v>
      </c>
      <c r="BI23" s="220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1000</v>
      </c>
      <c r="G24" s="16">
        <f>'[3]05'!G26</f>
        <v>0</v>
      </c>
      <c r="H24" s="17">
        <f t="shared" si="27"/>
        <v>1320</v>
      </c>
      <c r="I24" s="15">
        <f>'[3]05'!J26</f>
        <v>0.08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0.08</v>
      </c>
      <c r="P24" s="18">
        <f>frq!C24</f>
        <v>1</v>
      </c>
      <c r="Q24" s="15">
        <f t="shared" si="29"/>
        <v>0.08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0.08</v>
      </c>
      <c r="X24" s="8">
        <f t="shared" si="4"/>
        <v>0.01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0.01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6.0000000000000005E-2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6.0000000000000005E-2</v>
      </c>
      <c r="AT24" s="8">
        <v>0</v>
      </c>
      <c r="AU24" s="8">
        <v>0</v>
      </c>
      <c r="AW24" s="220">
        <v>0.01</v>
      </c>
      <c r="AX24" s="220">
        <v>0</v>
      </c>
      <c r="AY24" s="220">
        <v>0</v>
      </c>
      <c r="AZ24" s="220">
        <v>0</v>
      </c>
      <c r="BA24" s="220">
        <v>0</v>
      </c>
      <c r="BB24" s="220">
        <v>0</v>
      </c>
      <c r="BC24" s="8">
        <f t="shared" si="19"/>
        <v>0.01</v>
      </c>
      <c r="BD24" s="220">
        <v>0.01</v>
      </c>
      <c r="BE24" s="220">
        <v>0</v>
      </c>
      <c r="BF24" s="220">
        <v>0</v>
      </c>
      <c r="BG24" s="220">
        <v>0</v>
      </c>
      <c r="BH24" s="220">
        <v>0</v>
      </c>
      <c r="BI24" s="220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1000</v>
      </c>
      <c r="G25" s="16">
        <f>'[3]05'!G27</f>
        <v>0</v>
      </c>
      <c r="H25" s="17">
        <f t="shared" si="27"/>
        <v>1320</v>
      </c>
      <c r="I25" s="15">
        <f>'[3]05'!J27</f>
        <v>0.08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0.08</v>
      </c>
      <c r="P25" s="18">
        <f>frq!C25</f>
        <v>1</v>
      </c>
      <c r="Q25" s="15">
        <f t="shared" si="29"/>
        <v>0.08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0.08</v>
      </c>
      <c r="X25" s="8">
        <f t="shared" si="4"/>
        <v>0.01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0.01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6.0000000000000005E-2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6.0000000000000005E-2</v>
      </c>
      <c r="AT25" s="8">
        <v>0</v>
      </c>
      <c r="AU25" s="8">
        <v>0</v>
      </c>
      <c r="AW25" s="220">
        <v>0.01</v>
      </c>
      <c r="AX25" s="220">
        <v>0</v>
      </c>
      <c r="AY25" s="220">
        <v>0</v>
      </c>
      <c r="AZ25" s="220">
        <v>0</v>
      </c>
      <c r="BA25" s="220">
        <v>0</v>
      </c>
      <c r="BB25" s="220">
        <v>0</v>
      </c>
      <c r="BC25" s="8">
        <f t="shared" si="19"/>
        <v>0.01</v>
      </c>
      <c r="BD25" s="220">
        <v>0.01</v>
      </c>
      <c r="BE25" s="220">
        <v>0</v>
      </c>
      <c r="BF25" s="220">
        <v>0</v>
      </c>
      <c r="BG25" s="220">
        <v>0</v>
      </c>
      <c r="BH25" s="220">
        <v>0</v>
      </c>
      <c r="BI25" s="220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1000</v>
      </c>
      <c r="G26" s="16">
        <f>'[3]05'!G28</f>
        <v>0</v>
      </c>
      <c r="H26" s="17">
        <f t="shared" si="27"/>
        <v>1320</v>
      </c>
      <c r="I26" s="15">
        <f>'[3]05'!J28</f>
        <v>0.08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0.08</v>
      </c>
      <c r="P26" s="18">
        <f>frq!C26</f>
        <v>1</v>
      </c>
      <c r="Q26" s="15">
        <f t="shared" si="29"/>
        <v>0.08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0.08</v>
      </c>
      <c r="X26" s="8">
        <f t="shared" si="4"/>
        <v>0.01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0.01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6.0000000000000005E-2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6.0000000000000005E-2</v>
      </c>
      <c r="AT26" s="8">
        <v>0</v>
      </c>
      <c r="AU26" s="8">
        <v>0</v>
      </c>
      <c r="AW26" s="220">
        <v>0.01</v>
      </c>
      <c r="AX26" s="220">
        <v>0</v>
      </c>
      <c r="AY26" s="220">
        <v>0</v>
      </c>
      <c r="AZ26" s="220">
        <v>0</v>
      </c>
      <c r="BA26" s="220">
        <v>0</v>
      </c>
      <c r="BB26" s="220">
        <v>0</v>
      </c>
      <c r="BC26" s="8">
        <f t="shared" si="19"/>
        <v>0.01</v>
      </c>
      <c r="BD26" s="220">
        <v>0.01</v>
      </c>
      <c r="BE26" s="220">
        <v>0</v>
      </c>
      <c r="BF26" s="220">
        <v>0</v>
      </c>
      <c r="BG26" s="220">
        <v>0</v>
      </c>
      <c r="BH26" s="220">
        <v>0</v>
      </c>
      <c r="BI26" s="220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1000</v>
      </c>
      <c r="G27" s="16">
        <f>'[3]05'!G29</f>
        <v>0</v>
      </c>
      <c r="H27" s="17">
        <f t="shared" si="27"/>
        <v>1320</v>
      </c>
      <c r="I27" s="15">
        <f>'[3]05'!J29</f>
        <v>0.08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0.08</v>
      </c>
      <c r="P27" s="18">
        <f>frq!C27</f>
        <v>1</v>
      </c>
      <c r="Q27" s="15">
        <f t="shared" si="29"/>
        <v>0.08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0.08</v>
      </c>
      <c r="X27" s="8">
        <f t="shared" si="4"/>
        <v>0.01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0.01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6.0000000000000005E-2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6.0000000000000005E-2</v>
      </c>
      <c r="AT27" s="8">
        <v>0</v>
      </c>
      <c r="AU27" s="8">
        <v>0</v>
      </c>
      <c r="AW27" s="220">
        <v>0.01</v>
      </c>
      <c r="AX27" s="220">
        <v>0</v>
      </c>
      <c r="AY27" s="220">
        <v>0</v>
      </c>
      <c r="AZ27" s="220">
        <v>0</v>
      </c>
      <c r="BA27" s="220">
        <v>0</v>
      </c>
      <c r="BB27" s="220">
        <v>0</v>
      </c>
      <c r="BC27" s="8">
        <f t="shared" si="19"/>
        <v>0.01</v>
      </c>
      <c r="BD27" s="220">
        <v>0.01</v>
      </c>
      <c r="BE27" s="220">
        <v>0</v>
      </c>
      <c r="BF27" s="220">
        <v>0</v>
      </c>
      <c r="BG27" s="220">
        <v>0</v>
      </c>
      <c r="BH27" s="220">
        <v>0</v>
      </c>
      <c r="BI27" s="220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1000</v>
      </c>
      <c r="G28" s="16">
        <f>'[3]05'!G30</f>
        <v>0</v>
      </c>
      <c r="H28" s="17">
        <f t="shared" si="27"/>
        <v>1320</v>
      </c>
      <c r="I28" s="15">
        <f>'[3]05'!J30</f>
        <v>0.08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0.08</v>
      </c>
      <c r="P28" s="18">
        <f>frq!C28</f>
        <v>1</v>
      </c>
      <c r="Q28" s="15">
        <f t="shared" si="29"/>
        <v>0.08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0.08</v>
      </c>
      <c r="X28" s="8">
        <f t="shared" si="4"/>
        <v>0.01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0.01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6.0000000000000005E-2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6.0000000000000005E-2</v>
      </c>
      <c r="AT28" s="8">
        <v>0</v>
      </c>
      <c r="AU28" s="8">
        <v>0</v>
      </c>
      <c r="AW28" s="220">
        <v>0.01</v>
      </c>
      <c r="AX28" s="220">
        <v>0</v>
      </c>
      <c r="AY28" s="220">
        <v>0</v>
      </c>
      <c r="AZ28" s="220">
        <v>0</v>
      </c>
      <c r="BA28" s="220">
        <v>0</v>
      </c>
      <c r="BB28" s="220">
        <v>0</v>
      </c>
      <c r="BC28" s="8">
        <f t="shared" si="19"/>
        <v>0.01</v>
      </c>
      <c r="BD28" s="220">
        <v>0.01</v>
      </c>
      <c r="BE28" s="220">
        <v>0</v>
      </c>
      <c r="BF28" s="220">
        <v>0</v>
      </c>
      <c r="BG28" s="220">
        <v>0</v>
      </c>
      <c r="BH28" s="220">
        <v>0</v>
      </c>
      <c r="BI28" s="220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1000</v>
      </c>
      <c r="G29" s="16">
        <f>'[3]05'!G31</f>
        <v>0</v>
      </c>
      <c r="H29" s="17">
        <f t="shared" si="27"/>
        <v>1320</v>
      </c>
      <c r="I29" s="15">
        <f>'[3]05'!J31</f>
        <v>0.08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0.08</v>
      </c>
      <c r="P29" s="18">
        <f>frq!C29</f>
        <v>1</v>
      </c>
      <c r="Q29" s="15">
        <f t="shared" si="29"/>
        <v>0.08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0.08</v>
      </c>
      <c r="X29" s="8">
        <f t="shared" si="4"/>
        <v>0.01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0.01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6.0000000000000005E-2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6.0000000000000005E-2</v>
      </c>
      <c r="AT29" s="8">
        <v>0</v>
      </c>
      <c r="AU29" s="8">
        <v>0</v>
      </c>
      <c r="AW29" s="220">
        <v>0.01</v>
      </c>
      <c r="AX29" s="220">
        <v>0</v>
      </c>
      <c r="AY29" s="220">
        <v>0</v>
      </c>
      <c r="AZ29" s="220">
        <v>0</v>
      </c>
      <c r="BA29" s="220">
        <v>0</v>
      </c>
      <c r="BB29" s="220">
        <v>0</v>
      </c>
      <c r="BC29" s="8">
        <f t="shared" si="19"/>
        <v>0.01</v>
      </c>
      <c r="BD29" s="220">
        <v>0.01</v>
      </c>
      <c r="BE29" s="220">
        <v>0</v>
      </c>
      <c r="BF29" s="220">
        <v>0</v>
      </c>
      <c r="BG29" s="220">
        <v>0</v>
      </c>
      <c r="BH29" s="220">
        <v>0</v>
      </c>
      <c r="BI29" s="220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1000</v>
      </c>
      <c r="G30" s="16">
        <f>'[3]05'!G32</f>
        <v>0</v>
      </c>
      <c r="H30" s="17">
        <f t="shared" si="27"/>
        <v>1320</v>
      </c>
      <c r="I30" s="15">
        <f>'[3]05'!J32</f>
        <v>0.08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0.08</v>
      </c>
      <c r="P30" s="18">
        <f>frq!C30</f>
        <v>1</v>
      </c>
      <c r="Q30" s="15">
        <f t="shared" si="29"/>
        <v>0.08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0.08</v>
      </c>
      <c r="X30" s="8">
        <f t="shared" si="4"/>
        <v>0.01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0.01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6.0000000000000005E-2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6.0000000000000005E-2</v>
      </c>
      <c r="AT30" s="8">
        <v>0</v>
      </c>
      <c r="AU30" s="8">
        <v>0</v>
      </c>
      <c r="AW30" s="220">
        <v>0.01</v>
      </c>
      <c r="AX30" s="220">
        <v>0</v>
      </c>
      <c r="AY30" s="220">
        <v>0</v>
      </c>
      <c r="AZ30" s="220">
        <v>0</v>
      </c>
      <c r="BA30" s="220">
        <v>0</v>
      </c>
      <c r="BB30" s="220">
        <v>0</v>
      </c>
      <c r="BC30" s="8">
        <f t="shared" si="19"/>
        <v>0.01</v>
      </c>
      <c r="BD30" s="220">
        <v>0.01</v>
      </c>
      <c r="BE30" s="220">
        <v>0</v>
      </c>
      <c r="BF30" s="220">
        <v>0</v>
      </c>
      <c r="BG30" s="220">
        <v>0</v>
      </c>
      <c r="BH30" s="220">
        <v>0</v>
      </c>
      <c r="BI30" s="220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1000</v>
      </c>
      <c r="G31" s="16">
        <f>'[3]05'!G33</f>
        <v>0</v>
      </c>
      <c r="H31" s="17">
        <f t="shared" si="27"/>
        <v>1320</v>
      </c>
      <c r="I31" s="15">
        <f>'[3]05'!J33</f>
        <v>0.08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0.08</v>
      </c>
      <c r="P31" s="18">
        <f>frq!C31</f>
        <v>1</v>
      </c>
      <c r="Q31" s="15">
        <f t="shared" si="29"/>
        <v>0.08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0.08</v>
      </c>
      <c r="X31" s="8">
        <f t="shared" si="4"/>
        <v>0.01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0.01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6.0000000000000005E-2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6.0000000000000005E-2</v>
      </c>
      <c r="AT31" s="8">
        <v>0</v>
      </c>
      <c r="AU31" s="8">
        <v>0</v>
      </c>
      <c r="AW31" s="220">
        <v>0.01</v>
      </c>
      <c r="AX31" s="220">
        <v>0</v>
      </c>
      <c r="AY31" s="220">
        <v>0</v>
      </c>
      <c r="AZ31" s="220">
        <v>0</v>
      </c>
      <c r="BA31" s="220">
        <v>0</v>
      </c>
      <c r="BB31" s="220">
        <v>0</v>
      </c>
      <c r="BC31" s="8">
        <f t="shared" si="19"/>
        <v>0.01</v>
      </c>
      <c r="BD31" s="220">
        <v>0.01</v>
      </c>
      <c r="BE31" s="220">
        <v>0</v>
      </c>
      <c r="BF31" s="220">
        <v>0</v>
      </c>
      <c r="BG31" s="220">
        <v>0</v>
      </c>
      <c r="BH31" s="220">
        <v>0</v>
      </c>
      <c r="BI31" s="220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1000</v>
      </c>
      <c r="G32" s="16">
        <f>'[3]05'!G34</f>
        <v>0</v>
      </c>
      <c r="H32" s="17">
        <f t="shared" si="27"/>
        <v>1320</v>
      </c>
      <c r="I32" s="15">
        <f>'[3]05'!J34</f>
        <v>0.08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0.08</v>
      </c>
      <c r="P32" s="18">
        <f>frq!C32</f>
        <v>1</v>
      </c>
      <c r="Q32" s="15">
        <f t="shared" si="29"/>
        <v>0.08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0.08</v>
      </c>
      <c r="X32" s="8">
        <f t="shared" si="4"/>
        <v>0.01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0.01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6.0000000000000005E-2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6.0000000000000005E-2</v>
      </c>
      <c r="AT32" s="8">
        <v>0</v>
      </c>
      <c r="AU32" s="8">
        <v>0</v>
      </c>
      <c r="AW32" s="220">
        <v>0.01</v>
      </c>
      <c r="AX32" s="220">
        <v>0</v>
      </c>
      <c r="AY32" s="220">
        <v>0</v>
      </c>
      <c r="AZ32" s="220">
        <v>0</v>
      </c>
      <c r="BA32" s="220">
        <v>0</v>
      </c>
      <c r="BB32" s="220">
        <v>0</v>
      </c>
      <c r="BC32" s="8">
        <f t="shared" si="19"/>
        <v>0.01</v>
      </c>
      <c r="BD32" s="220">
        <v>0.01</v>
      </c>
      <c r="BE32" s="220">
        <v>0</v>
      </c>
      <c r="BF32" s="220">
        <v>0</v>
      </c>
      <c r="BG32" s="220">
        <v>0</v>
      </c>
      <c r="BH32" s="220">
        <v>0</v>
      </c>
      <c r="BI32" s="220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1000</v>
      </c>
      <c r="G33" s="16">
        <f>'[3]05'!G35</f>
        <v>0</v>
      </c>
      <c r="H33" s="17">
        <f t="shared" si="27"/>
        <v>1320</v>
      </c>
      <c r="I33" s="15">
        <f>'[3]05'!J35</f>
        <v>0.08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0.08</v>
      </c>
      <c r="P33" s="18">
        <f>frq!C33</f>
        <v>1</v>
      </c>
      <c r="Q33" s="15">
        <f t="shared" si="29"/>
        <v>0.08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0.08</v>
      </c>
      <c r="X33" s="8">
        <f t="shared" si="4"/>
        <v>0.01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0.01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6.0000000000000005E-2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6.0000000000000005E-2</v>
      </c>
      <c r="AT33" s="8">
        <v>0</v>
      </c>
      <c r="AU33" s="8">
        <v>0</v>
      </c>
      <c r="AW33" s="220">
        <v>0.01</v>
      </c>
      <c r="AX33" s="220">
        <v>0</v>
      </c>
      <c r="AY33" s="220">
        <v>0</v>
      </c>
      <c r="AZ33" s="220">
        <v>0</v>
      </c>
      <c r="BA33" s="220">
        <v>0</v>
      </c>
      <c r="BB33" s="220">
        <v>0</v>
      </c>
      <c r="BC33" s="8">
        <f t="shared" si="19"/>
        <v>0.01</v>
      </c>
      <c r="BD33" s="220">
        <v>0.01</v>
      </c>
      <c r="BE33" s="220">
        <v>0</v>
      </c>
      <c r="BF33" s="220">
        <v>0</v>
      </c>
      <c r="BG33" s="220">
        <v>0</v>
      </c>
      <c r="BH33" s="220">
        <v>0</v>
      </c>
      <c r="BI33" s="220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1000</v>
      </c>
      <c r="G34" s="16">
        <f>'[3]05'!G36</f>
        <v>0</v>
      </c>
      <c r="H34" s="17">
        <f t="shared" si="27"/>
        <v>1320</v>
      </c>
      <c r="I34" s="15">
        <f>'[3]05'!J36</f>
        <v>0.08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0.08</v>
      </c>
      <c r="P34" s="18">
        <f>frq!C34</f>
        <v>1</v>
      </c>
      <c r="Q34" s="15">
        <f t="shared" si="29"/>
        <v>0.08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0.08</v>
      </c>
      <c r="X34" s="8">
        <f t="shared" si="4"/>
        <v>0.01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0.01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6.0000000000000005E-2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6.0000000000000005E-2</v>
      </c>
      <c r="AT34" s="8">
        <v>0</v>
      </c>
      <c r="AU34" s="8">
        <v>0</v>
      </c>
      <c r="AW34" s="220">
        <v>0.01</v>
      </c>
      <c r="AX34" s="220">
        <v>0</v>
      </c>
      <c r="AY34" s="220">
        <v>0</v>
      </c>
      <c r="AZ34" s="220">
        <v>0</v>
      </c>
      <c r="BA34" s="220">
        <v>0</v>
      </c>
      <c r="BB34" s="220">
        <v>0</v>
      </c>
      <c r="BC34" s="8">
        <f t="shared" si="19"/>
        <v>0.01</v>
      </c>
      <c r="BD34" s="220">
        <v>0.01</v>
      </c>
      <c r="BE34" s="220">
        <v>0</v>
      </c>
      <c r="BF34" s="220">
        <v>0</v>
      </c>
      <c r="BG34" s="220">
        <v>0</v>
      </c>
      <c r="BH34" s="220">
        <v>0</v>
      </c>
      <c r="BI34" s="220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1000</v>
      </c>
      <c r="G35" s="16">
        <f>'[3]05'!G37</f>
        <v>0</v>
      </c>
      <c r="H35" s="17">
        <f t="shared" si="27"/>
        <v>1320</v>
      </c>
      <c r="I35" s="15">
        <f>'[3]05'!J37</f>
        <v>0.08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0.08</v>
      </c>
      <c r="P35" s="18">
        <f>frq!C35</f>
        <v>1</v>
      </c>
      <c r="Q35" s="15">
        <f t="shared" si="29"/>
        <v>0.08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0.08</v>
      </c>
      <c r="X35" s="8">
        <f t="shared" si="4"/>
        <v>0.01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0.01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6.0000000000000005E-2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6.0000000000000005E-2</v>
      </c>
      <c r="AT35" s="8">
        <v>0</v>
      </c>
      <c r="AU35" s="8">
        <v>0</v>
      </c>
      <c r="AW35" s="220">
        <v>0.01</v>
      </c>
      <c r="AX35" s="220">
        <v>0</v>
      </c>
      <c r="AY35" s="220">
        <v>0</v>
      </c>
      <c r="AZ35" s="220">
        <v>0</v>
      </c>
      <c r="BA35" s="220">
        <v>0</v>
      </c>
      <c r="BB35" s="220">
        <v>0</v>
      </c>
      <c r="BC35" s="8">
        <f t="shared" si="19"/>
        <v>0.01</v>
      </c>
      <c r="BD35" s="220">
        <v>0.01</v>
      </c>
      <c r="BE35" s="220">
        <v>0</v>
      </c>
      <c r="BF35" s="220">
        <v>0</v>
      </c>
      <c r="BG35" s="220">
        <v>0</v>
      </c>
      <c r="BH35" s="220">
        <v>0</v>
      </c>
      <c r="BI35" s="220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1000</v>
      </c>
      <c r="G36" s="16">
        <f>'[3]05'!G38</f>
        <v>0</v>
      </c>
      <c r="H36" s="17">
        <f t="shared" si="27"/>
        <v>1320</v>
      </c>
      <c r="I36" s="15">
        <f>'[3]05'!J38</f>
        <v>0.08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0.08</v>
      </c>
      <c r="P36" s="18">
        <f>frq!C36</f>
        <v>1</v>
      </c>
      <c r="Q36" s="15">
        <f t="shared" si="29"/>
        <v>0.08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0.08</v>
      </c>
      <c r="X36" s="8">
        <f t="shared" si="4"/>
        <v>0.01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0.01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6.0000000000000005E-2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6.0000000000000005E-2</v>
      </c>
      <c r="AT36" s="8">
        <v>0</v>
      </c>
      <c r="AU36" s="8">
        <v>0</v>
      </c>
      <c r="AW36" s="220">
        <v>0.01</v>
      </c>
      <c r="AX36" s="220">
        <v>0</v>
      </c>
      <c r="AY36" s="220">
        <v>0</v>
      </c>
      <c r="AZ36" s="220">
        <v>0</v>
      </c>
      <c r="BA36" s="220">
        <v>0</v>
      </c>
      <c r="BB36" s="220">
        <v>0</v>
      </c>
      <c r="BC36" s="8">
        <f t="shared" si="19"/>
        <v>0.01</v>
      </c>
      <c r="BD36" s="220">
        <v>0.01</v>
      </c>
      <c r="BE36" s="220">
        <v>0</v>
      </c>
      <c r="BF36" s="220">
        <v>0</v>
      </c>
      <c r="BG36" s="220">
        <v>0</v>
      </c>
      <c r="BH36" s="220">
        <v>0</v>
      </c>
      <c r="BI36" s="220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1000</v>
      </c>
      <c r="G37" s="16">
        <f>'[3]05'!G39</f>
        <v>0</v>
      </c>
      <c r="H37" s="17">
        <f t="shared" si="27"/>
        <v>1320</v>
      </c>
      <c r="I37" s="15">
        <f>'[3]05'!J39</f>
        <v>0.08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0.08</v>
      </c>
      <c r="P37" s="18">
        <f>frq!C37</f>
        <v>1</v>
      </c>
      <c r="Q37" s="15">
        <f t="shared" si="29"/>
        <v>0.08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0.08</v>
      </c>
      <c r="X37" s="8">
        <f t="shared" si="4"/>
        <v>0.01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0.01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6.0000000000000005E-2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6.0000000000000005E-2</v>
      </c>
      <c r="AT37" s="8">
        <v>0</v>
      </c>
      <c r="AU37" s="8">
        <v>0</v>
      </c>
      <c r="AW37" s="220">
        <v>0.01</v>
      </c>
      <c r="AX37" s="220">
        <v>0</v>
      </c>
      <c r="AY37" s="220">
        <v>0</v>
      </c>
      <c r="AZ37" s="220">
        <v>0</v>
      </c>
      <c r="BA37" s="220">
        <v>0</v>
      </c>
      <c r="BB37" s="220">
        <v>0</v>
      </c>
      <c r="BC37" s="8">
        <f t="shared" si="19"/>
        <v>0.01</v>
      </c>
      <c r="BD37" s="220">
        <v>0.01</v>
      </c>
      <c r="BE37" s="220">
        <v>0</v>
      </c>
      <c r="BF37" s="220">
        <v>0</v>
      </c>
      <c r="BG37" s="220">
        <v>0</v>
      </c>
      <c r="BH37" s="220">
        <v>0</v>
      </c>
      <c r="BI37" s="220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1000</v>
      </c>
      <c r="G38" s="16">
        <f>'[3]05'!G40</f>
        <v>0</v>
      </c>
      <c r="H38" s="17">
        <f t="shared" si="27"/>
        <v>1320</v>
      </c>
      <c r="I38" s="15">
        <f>'[3]05'!J40</f>
        <v>0.08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0.08</v>
      </c>
      <c r="P38" s="18">
        <f>frq!C38</f>
        <v>1</v>
      </c>
      <c r="Q38" s="15">
        <f t="shared" si="29"/>
        <v>0.08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0.08</v>
      </c>
      <c r="X38" s="8">
        <f t="shared" si="4"/>
        <v>0.01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0.01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6.0000000000000005E-2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6.0000000000000005E-2</v>
      </c>
      <c r="AT38" s="8">
        <v>0</v>
      </c>
      <c r="AU38" s="8">
        <v>0</v>
      </c>
      <c r="AW38" s="220">
        <v>0.01</v>
      </c>
      <c r="AX38" s="220">
        <v>0</v>
      </c>
      <c r="AY38" s="220">
        <v>0</v>
      </c>
      <c r="AZ38" s="220">
        <v>0</v>
      </c>
      <c r="BA38" s="220">
        <v>0</v>
      </c>
      <c r="BB38" s="220">
        <v>0</v>
      </c>
      <c r="BC38" s="8">
        <f t="shared" si="19"/>
        <v>0.01</v>
      </c>
      <c r="BD38" s="220">
        <v>0.01</v>
      </c>
      <c r="BE38" s="220">
        <v>0</v>
      </c>
      <c r="BF38" s="220">
        <v>0</v>
      </c>
      <c r="BG38" s="220">
        <v>0</v>
      </c>
      <c r="BH38" s="220">
        <v>0</v>
      </c>
      <c r="BI38" s="220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1000</v>
      </c>
      <c r="G39" s="16">
        <f>'[3]05'!G41</f>
        <v>0</v>
      </c>
      <c r="H39" s="17">
        <f t="shared" si="27"/>
        <v>1320</v>
      </c>
      <c r="I39" s="15">
        <f>'[3]05'!J41</f>
        <v>0.08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0.08</v>
      </c>
      <c r="P39" s="18">
        <f>frq!C39</f>
        <v>1</v>
      </c>
      <c r="Q39" s="15">
        <f t="shared" si="29"/>
        <v>0.08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0.08</v>
      </c>
      <c r="X39" s="8">
        <f t="shared" si="4"/>
        <v>0.01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0.01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6.0000000000000005E-2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6.0000000000000005E-2</v>
      </c>
      <c r="AT39" s="8">
        <v>0</v>
      </c>
      <c r="AU39" s="8">
        <v>0</v>
      </c>
      <c r="AW39" s="220">
        <v>0.01</v>
      </c>
      <c r="AX39" s="220">
        <v>0</v>
      </c>
      <c r="AY39" s="220">
        <v>0</v>
      </c>
      <c r="AZ39" s="220">
        <v>0</v>
      </c>
      <c r="BA39" s="220">
        <v>0</v>
      </c>
      <c r="BB39" s="220">
        <v>0</v>
      </c>
      <c r="BC39" s="8">
        <f t="shared" si="19"/>
        <v>0.01</v>
      </c>
      <c r="BD39" s="220">
        <v>0.01</v>
      </c>
      <c r="BE39" s="220">
        <v>0</v>
      </c>
      <c r="BF39" s="220">
        <v>0</v>
      </c>
      <c r="BG39" s="220">
        <v>0</v>
      </c>
      <c r="BH39" s="220">
        <v>0</v>
      </c>
      <c r="BI39" s="220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1000</v>
      </c>
      <c r="G40" s="16">
        <f>'[3]05'!G42</f>
        <v>0</v>
      </c>
      <c r="H40" s="17">
        <f t="shared" si="27"/>
        <v>1320</v>
      </c>
      <c r="I40" s="15">
        <f>'[3]05'!J42</f>
        <v>0.08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0.08</v>
      </c>
      <c r="P40" s="18">
        <f>frq!C40</f>
        <v>1</v>
      </c>
      <c r="Q40" s="15">
        <f t="shared" si="29"/>
        <v>0.08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0.08</v>
      </c>
      <c r="X40" s="8">
        <f t="shared" si="4"/>
        <v>0.01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0.01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6.0000000000000005E-2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6.0000000000000005E-2</v>
      </c>
      <c r="AT40" s="8">
        <v>0</v>
      </c>
      <c r="AU40" s="8">
        <v>0</v>
      </c>
      <c r="AW40" s="220">
        <v>0.01</v>
      </c>
      <c r="AX40" s="220">
        <v>0</v>
      </c>
      <c r="AY40" s="220">
        <v>0</v>
      </c>
      <c r="AZ40" s="220">
        <v>0</v>
      </c>
      <c r="BA40" s="220">
        <v>0</v>
      </c>
      <c r="BB40" s="220">
        <v>0</v>
      </c>
      <c r="BC40" s="8">
        <f t="shared" si="19"/>
        <v>0.01</v>
      </c>
      <c r="BD40" s="220">
        <v>0.01</v>
      </c>
      <c r="BE40" s="220">
        <v>0</v>
      </c>
      <c r="BF40" s="220">
        <v>0</v>
      </c>
      <c r="BG40" s="220">
        <v>0</v>
      </c>
      <c r="BH40" s="220">
        <v>0</v>
      </c>
      <c r="BI40" s="220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1000</v>
      </c>
      <c r="G41" s="16">
        <f>'[3]05'!G43</f>
        <v>0</v>
      </c>
      <c r="H41" s="17">
        <f t="shared" si="27"/>
        <v>1320</v>
      </c>
      <c r="I41" s="15">
        <f>'[3]05'!J43</f>
        <v>0.08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0.08</v>
      </c>
      <c r="P41" s="18">
        <f>frq!C41</f>
        <v>1</v>
      </c>
      <c r="Q41" s="15">
        <f t="shared" si="29"/>
        <v>0.08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0.08</v>
      </c>
      <c r="X41" s="8">
        <f t="shared" si="4"/>
        <v>0.01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0.01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6.0000000000000005E-2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6.0000000000000005E-2</v>
      </c>
      <c r="AT41" s="8">
        <v>0</v>
      </c>
      <c r="AU41" s="8">
        <v>0</v>
      </c>
      <c r="AW41" s="220">
        <v>0.01</v>
      </c>
      <c r="AX41" s="220">
        <v>0</v>
      </c>
      <c r="AY41" s="220">
        <v>0</v>
      </c>
      <c r="AZ41" s="220">
        <v>0</v>
      </c>
      <c r="BA41" s="220">
        <v>0</v>
      </c>
      <c r="BB41" s="220">
        <v>0</v>
      </c>
      <c r="BC41" s="8">
        <f t="shared" si="19"/>
        <v>0.01</v>
      </c>
      <c r="BD41" s="220">
        <v>0.01</v>
      </c>
      <c r="BE41" s="220">
        <v>0</v>
      </c>
      <c r="BF41" s="220">
        <v>0</v>
      </c>
      <c r="BG41" s="220">
        <v>0</v>
      </c>
      <c r="BH41" s="220">
        <v>0</v>
      </c>
      <c r="BI41" s="220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1000</v>
      </c>
      <c r="G42" s="16">
        <f>'[3]05'!G44</f>
        <v>0</v>
      </c>
      <c r="H42" s="17">
        <f t="shared" si="27"/>
        <v>1320</v>
      </c>
      <c r="I42" s="15">
        <f>'[3]05'!J44</f>
        <v>0.08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0.08</v>
      </c>
      <c r="P42" s="18">
        <f>frq!C42</f>
        <v>1</v>
      </c>
      <c r="Q42" s="15">
        <f t="shared" si="29"/>
        <v>0.08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0.08</v>
      </c>
      <c r="X42" s="8">
        <f t="shared" si="4"/>
        <v>0.01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0.01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6.0000000000000005E-2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6.0000000000000005E-2</v>
      </c>
      <c r="AT42" s="8">
        <v>0</v>
      </c>
      <c r="AU42" s="8">
        <v>0</v>
      </c>
      <c r="AW42" s="220">
        <v>0.01</v>
      </c>
      <c r="AX42" s="220">
        <v>0</v>
      </c>
      <c r="AY42" s="220">
        <v>0</v>
      </c>
      <c r="AZ42" s="220">
        <v>0</v>
      </c>
      <c r="BA42" s="220">
        <v>0</v>
      </c>
      <c r="BB42" s="220">
        <v>0</v>
      </c>
      <c r="BC42" s="8">
        <f t="shared" si="19"/>
        <v>0.01</v>
      </c>
      <c r="BD42" s="220">
        <v>0.01</v>
      </c>
      <c r="BE42" s="220">
        <v>0</v>
      </c>
      <c r="BF42" s="220">
        <v>0</v>
      </c>
      <c r="BG42" s="220">
        <v>0</v>
      </c>
      <c r="BH42" s="220">
        <v>0</v>
      </c>
      <c r="BI42" s="220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1000</v>
      </c>
      <c r="G43" s="16">
        <f>'[3]05'!G45</f>
        <v>0</v>
      </c>
      <c r="H43" s="17">
        <f t="shared" si="27"/>
        <v>1320</v>
      </c>
      <c r="I43" s="15">
        <f>'[3]05'!J45</f>
        <v>0.08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0.08</v>
      </c>
      <c r="P43" s="18">
        <f>frq!C43</f>
        <v>1</v>
      </c>
      <c r="Q43" s="15">
        <f t="shared" si="29"/>
        <v>0.08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0.08</v>
      </c>
      <c r="X43" s="8">
        <f t="shared" si="4"/>
        <v>0.01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0.01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6.0000000000000005E-2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6.0000000000000005E-2</v>
      </c>
      <c r="AT43" s="8">
        <v>0</v>
      </c>
      <c r="AU43" s="8">
        <v>0</v>
      </c>
      <c r="AW43" s="220">
        <v>0.01</v>
      </c>
      <c r="AX43" s="220">
        <v>0</v>
      </c>
      <c r="AY43" s="220">
        <v>0</v>
      </c>
      <c r="AZ43" s="220">
        <v>0</v>
      </c>
      <c r="BA43" s="220">
        <v>0</v>
      </c>
      <c r="BB43" s="220">
        <v>0</v>
      </c>
      <c r="BC43" s="8">
        <f t="shared" si="19"/>
        <v>0.01</v>
      </c>
      <c r="BD43" s="220">
        <v>0.01</v>
      </c>
      <c r="BE43" s="220">
        <v>0</v>
      </c>
      <c r="BF43" s="220">
        <v>0</v>
      </c>
      <c r="BG43" s="220">
        <v>0</v>
      </c>
      <c r="BH43" s="220">
        <v>0</v>
      </c>
      <c r="BI43" s="220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1000</v>
      </c>
      <c r="G44" s="16">
        <f>'[3]05'!G46</f>
        <v>0</v>
      </c>
      <c r="H44" s="17">
        <f t="shared" si="27"/>
        <v>1320</v>
      </c>
      <c r="I44" s="15">
        <f>'[3]05'!J46</f>
        <v>0.08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0.08</v>
      </c>
      <c r="P44" s="18">
        <f>frq!C44</f>
        <v>1</v>
      </c>
      <c r="Q44" s="15">
        <f t="shared" si="29"/>
        <v>0.08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0.08</v>
      </c>
      <c r="X44" s="8">
        <f t="shared" si="4"/>
        <v>0.01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0.01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6.0000000000000005E-2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6.0000000000000005E-2</v>
      </c>
      <c r="AT44" s="8">
        <v>0</v>
      </c>
      <c r="AU44" s="8">
        <v>0</v>
      </c>
      <c r="AW44" s="220">
        <v>0.01</v>
      </c>
      <c r="AX44" s="220">
        <v>0</v>
      </c>
      <c r="AY44" s="220">
        <v>0</v>
      </c>
      <c r="AZ44" s="220">
        <v>0</v>
      </c>
      <c r="BA44" s="220">
        <v>0</v>
      </c>
      <c r="BB44" s="220">
        <v>0</v>
      </c>
      <c r="BC44" s="8">
        <f t="shared" si="19"/>
        <v>0.01</v>
      </c>
      <c r="BD44" s="220">
        <v>0.01</v>
      </c>
      <c r="BE44" s="220">
        <v>0</v>
      </c>
      <c r="BF44" s="220">
        <v>0</v>
      </c>
      <c r="BG44" s="220">
        <v>0</v>
      </c>
      <c r="BH44" s="220">
        <v>0</v>
      </c>
      <c r="BI44" s="220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1000</v>
      </c>
      <c r="G45" s="16">
        <f>'[3]05'!G47</f>
        <v>0</v>
      </c>
      <c r="H45" s="17">
        <f t="shared" si="27"/>
        <v>1320</v>
      </c>
      <c r="I45" s="15">
        <f>'[3]05'!J47</f>
        <v>0.08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0.08</v>
      </c>
      <c r="P45" s="18">
        <f>frq!C45</f>
        <v>1</v>
      </c>
      <c r="Q45" s="15">
        <f t="shared" si="29"/>
        <v>0.08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0.08</v>
      </c>
      <c r="X45" s="8">
        <f t="shared" si="4"/>
        <v>0.01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0.01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6.0000000000000005E-2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6.0000000000000005E-2</v>
      </c>
      <c r="AT45" s="8">
        <v>0</v>
      </c>
      <c r="AU45" s="8">
        <v>0</v>
      </c>
      <c r="AW45" s="220">
        <v>0.01</v>
      </c>
      <c r="AX45" s="220">
        <v>0</v>
      </c>
      <c r="AY45" s="220">
        <v>0</v>
      </c>
      <c r="AZ45" s="220">
        <v>0</v>
      </c>
      <c r="BA45" s="220">
        <v>0</v>
      </c>
      <c r="BB45" s="220">
        <v>0</v>
      </c>
      <c r="BC45" s="8">
        <f t="shared" si="19"/>
        <v>0.01</v>
      </c>
      <c r="BD45" s="220">
        <v>0.01</v>
      </c>
      <c r="BE45" s="220">
        <v>0</v>
      </c>
      <c r="BF45" s="220">
        <v>0</v>
      </c>
      <c r="BG45" s="220">
        <v>0</v>
      </c>
      <c r="BH45" s="220">
        <v>0</v>
      </c>
      <c r="BI45" s="220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1000</v>
      </c>
      <c r="G46" s="16">
        <f>'[3]05'!G48</f>
        <v>0</v>
      </c>
      <c r="H46" s="17">
        <f t="shared" si="27"/>
        <v>1320</v>
      </c>
      <c r="I46" s="15">
        <f>'[3]05'!J48</f>
        <v>0.08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0.08</v>
      </c>
      <c r="P46" s="18">
        <f>frq!C46</f>
        <v>1</v>
      </c>
      <c r="Q46" s="15">
        <f t="shared" si="29"/>
        <v>0.08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0.08</v>
      </c>
      <c r="X46" s="8">
        <f t="shared" si="4"/>
        <v>0.01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0.01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6.0000000000000005E-2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6.0000000000000005E-2</v>
      </c>
      <c r="AT46" s="8">
        <v>0</v>
      </c>
      <c r="AU46" s="8">
        <v>0</v>
      </c>
      <c r="AW46" s="220">
        <v>0.01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8">
        <f t="shared" si="19"/>
        <v>0.01</v>
      </c>
      <c r="BD46" s="220">
        <v>0.01</v>
      </c>
      <c r="BE46" s="220">
        <v>0</v>
      </c>
      <c r="BF46" s="220">
        <v>0</v>
      </c>
      <c r="BG46" s="220">
        <v>0</v>
      </c>
      <c r="BH46" s="220">
        <v>0</v>
      </c>
      <c r="BI46" s="220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1000</v>
      </c>
      <c r="G47" s="16">
        <f>'[3]05'!G49</f>
        <v>0</v>
      </c>
      <c r="H47" s="17">
        <f t="shared" si="27"/>
        <v>1320</v>
      </c>
      <c r="I47" s="15">
        <f>'[3]05'!J49</f>
        <v>0.08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0.08</v>
      </c>
      <c r="P47" s="18">
        <f>frq!C47</f>
        <v>1</v>
      </c>
      <c r="Q47" s="15">
        <f t="shared" si="29"/>
        <v>0.08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0.08</v>
      </c>
      <c r="X47" s="8">
        <f t="shared" si="4"/>
        <v>0.01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0.01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6.0000000000000005E-2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6.0000000000000005E-2</v>
      </c>
      <c r="AT47" s="8">
        <v>0</v>
      </c>
      <c r="AU47" s="8">
        <v>0</v>
      </c>
      <c r="AW47" s="220">
        <v>0.01</v>
      </c>
      <c r="AX47" s="220">
        <v>0</v>
      </c>
      <c r="AY47" s="220">
        <v>0</v>
      </c>
      <c r="AZ47" s="220">
        <v>0</v>
      </c>
      <c r="BA47" s="220">
        <v>0</v>
      </c>
      <c r="BB47" s="220">
        <v>0</v>
      </c>
      <c r="BC47" s="8">
        <f t="shared" si="19"/>
        <v>0.01</v>
      </c>
      <c r="BD47" s="220">
        <v>0.01</v>
      </c>
      <c r="BE47" s="220">
        <v>0</v>
      </c>
      <c r="BF47" s="220">
        <v>0</v>
      </c>
      <c r="BG47" s="220">
        <v>0</v>
      </c>
      <c r="BH47" s="220">
        <v>0</v>
      </c>
      <c r="BI47" s="220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1000</v>
      </c>
      <c r="G48" s="16">
        <f>'[3]05'!G50</f>
        <v>0</v>
      </c>
      <c r="H48" s="17">
        <f t="shared" si="27"/>
        <v>1320</v>
      </c>
      <c r="I48" s="15">
        <f>'[3]05'!J50</f>
        <v>0.08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0.08</v>
      </c>
      <c r="P48" s="18">
        <f>frq!C48</f>
        <v>1</v>
      </c>
      <c r="Q48" s="15">
        <f t="shared" si="29"/>
        <v>0.08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0.08</v>
      </c>
      <c r="X48" s="8">
        <f t="shared" si="4"/>
        <v>0.01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0.01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6.0000000000000005E-2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6.0000000000000005E-2</v>
      </c>
      <c r="AT48" s="8">
        <v>0</v>
      </c>
      <c r="AU48" s="8">
        <v>0</v>
      </c>
      <c r="AW48" s="220">
        <v>0.01</v>
      </c>
      <c r="AX48" s="220">
        <v>0</v>
      </c>
      <c r="AY48" s="220">
        <v>0</v>
      </c>
      <c r="AZ48" s="220">
        <v>0</v>
      </c>
      <c r="BA48" s="220">
        <v>0</v>
      </c>
      <c r="BB48" s="220">
        <v>0</v>
      </c>
      <c r="BC48" s="8">
        <f t="shared" si="19"/>
        <v>0.01</v>
      </c>
      <c r="BD48" s="220">
        <v>0.01</v>
      </c>
      <c r="BE48" s="220">
        <v>0</v>
      </c>
      <c r="BF48" s="220">
        <v>0</v>
      </c>
      <c r="BG48" s="220">
        <v>0</v>
      </c>
      <c r="BH48" s="220">
        <v>0</v>
      </c>
      <c r="BI48" s="220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1000</v>
      </c>
      <c r="G49" s="16">
        <f>'[3]05'!G51</f>
        <v>0</v>
      </c>
      <c r="H49" s="17">
        <f t="shared" si="27"/>
        <v>1320</v>
      </c>
      <c r="I49" s="15">
        <f>'[3]05'!J51</f>
        <v>0.08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0.08</v>
      </c>
      <c r="P49" s="18">
        <f>frq!C49</f>
        <v>1</v>
      </c>
      <c r="Q49" s="15">
        <f t="shared" si="29"/>
        <v>0.08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0.08</v>
      </c>
      <c r="X49" s="8">
        <f t="shared" si="4"/>
        <v>0.01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0.01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6.0000000000000005E-2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6.0000000000000005E-2</v>
      </c>
      <c r="AT49" s="8">
        <v>0</v>
      </c>
      <c r="AU49" s="8">
        <v>0</v>
      </c>
      <c r="AW49" s="220">
        <v>0.01</v>
      </c>
      <c r="AX49" s="220">
        <v>0</v>
      </c>
      <c r="AY49" s="220">
        <v>0</v>
      </c>
      <c r="AZ49" s="220">
        <v>0</v>
      </c>
      <c r="BA49" s="220">
        <v>0</v>
      </c>
      <c r="BB49" s="220">
        <v>0</v>
      </c>
      <c r="BC49" s="8">
        <f t="shared" si="19"/>
        <v>0.01</v>
      </c>
      <c r="BD49" s="220">
        <v>0.01</v>
      </c>
      <c r="BE49" s="220">
        <v>0</v>
      </c>
      <c r="BF49" s="220">
        <v>0</v>
      </c>
      <c r="BG49" s="220">
        <v>0</v>
      </c>
      <c r="BH49" s="220">
        <v>0</v>
      </c>
      <c r="BI49" s="220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1000</v>
      </c>
      <c r="G50" s="16">
        <f>'[3]05'!G52</f>
        <v>0</v>
      </c>
      <c r="H50" s="17">
        <f t="shared" si="27"/>
        <v>1320</v>
      </c>
      <c r="I50" s="15">
        <f>'[3]05'!J52</f>
        <v>0.08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0.08</v>
      </c>
      <c r="P50" s="18">
        <f>frq!C50</f>
        <v>1</v>
      </c>
      <c r="Q50" s="15">
        <f t="shared" si="29"/>
        <v>0.08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0.08</v>
      </c>
      <c r="X50" s="8">
        <f t="shared" si="4"/>
        <v>0.01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0.01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6.0000000000000005E-2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6.0000000000000005E-2</v>
      </c>
      <c r="AT50" s="8">
        <v>0</v>
      </c>
      <c r="AU50" s="8">
        <v>0</v>
      </c>
      <c r="AW50" s="220">
        <v>0.01</v>
      </c>
      <c r="AX50" s="220">
        <v>0</v>
      </c>
      <c r="AY50" s="220">
        <v>0</v>
      </c>
      <c r="AZ50" s="220">
        <v>0</v>
      </c>
      <c r="BA50" s="220">
        <v>0</v>
      </c>
      <c r="BB50" s="220">
        <v>0</v>
      </c>
      <c r="BC50" s="8">
        <f t="shared" si="19"/>
        <v>0.01</v>
      </c>
      <c r="BD50" s="220">
        <v>0.01</v>
      </c>
      <c r="BE50" s="220">
        <v>0</v>
      </c>
      <c r="BF50" s="220">
        <v>0</v>
      </c>
      <c r="BG50" s="220">
        <v>0</v>
      </c>
      <c r="BH50" s="220">
        <v>0</v>
      </c>
      <c r="BI50" s="220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1000</v>
      </c>
      <c r="G51" s="16">
        <f>'[3]05'!G53</f>
        <v>0</v>
      </c>
      <c r="H51" s="17">
        <f t="shared" si="27"/>
        <v>1320</v>
      </c>
      <c r="I51" s="15">
        <f>'[3]05'!J53</f>
        <v>0.08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0.08</v>
      </c>
      <c r="P51" s="18">
        <f>frq!C51</f>
        <v>1</v>
      </c>
      <c r="Q51" s="15">
        <f t="shared" si="29"/>
        <v>0.08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0.08</v>
      </c>
      <c r="X51" s="8">
        <f t="shared" si="4"/>
        <v>0.01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0.01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6.0000000000000005E-2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6.0000000000000005E-2</v>
      </c>
      <c r="AT51" s="8">
        <v>0</v>
      </c>
      <c r="AU51" s="8">
        <v>0</v>
      </c>
      <c r="AW51" s="220">
        <v>0.01</v>
      </c>
      <c r="AX51" s="220">
        <v>0</v>
      </c>
      <c r="AY51" s="220">
        <v>0</v>
      </c>
      <c r="AZ51" s="220">
        <v>0</v>
      </c>
      <c r="BA51" s="220">
        <v>0</v>
      </c>
      <c r="BB51" s="220">
        <v>0</v>
      </c>
      <c r="BC51" s="8">
        <f t="shared" si="19"/>
        <v>0.01</v>
      </c>
      <c r="BD51" s="220">
        <v>0.01</v>
      </c>
      <c r="BE51" s="220">
        <v>0</v>
      </c>
      <c r="BF51" s="220">
        <v>0</v>
      </c>
      <c r="BG51" s="220">
        <v>0</v>
      </c>
      <c r="BH51" s="220">
        <v>0</v>
      </c>
      <c r="BI51" s="220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1000</v>
      </c>
      <c r="G52" s="16">
        <f>'[3]05'!G54</f>
        <v>0</v>
      </c>
      <c r="H52" s="17">
        <f t="shared" si="27"/>
        <v>1320</v>
      </c>
      <c r="I52" s="15">
        <f>'[3]05'!J54</f>
        <v>0.08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0.08</v>
      </c>
      <c r="P52" s="18">
        <f>frq!C52</f>
        <v>1</v>
      </c>
      <c r="Q52" s="15">
        <f t="shared" si="29"/>
        <v>0.08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0.08</v>
      </c>
      <c r="X52" s="8">
        <f t="shared" si="4"/>
        <v>0.01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0.01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6.0000000000000005E-2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6.0000000000000005E-2</v>
      </c>
      <c r="AT52" s="8">
        <v>0</v>
      </c>
      <c r="AU52" s="8">
        <v>0</v>
      </c>
      <c r="AW52" s="220">
        <v>0.01</v>
      </c>
      <c r="AX52" s="220">
        <v>0</v>
      </c>
      <c r="AY52" s="220">
        <v>0</v>
      </c>
      <c r="AZ52" s="220">
        <v>0</v>
      </c>
      <c r="BA52" s="220">
        <v>0</v>
      </c>
      <c r="BB52" s="220">
        <v>0</v>
      </c>
      <c r="BC52" s="8">
        <f t="shared" si="19"/>
        <v>0.01</v>
      </c>
      <c r="BD52" s="220">
        <v>0.01</v>
      </c>
      <c r="BE52" s="220">
        <v>0</v>
      </c>
      <c r="BF52" s="220">
        <v>0</v>
      </c>
      <c r="BG52" s="220">
        <v>0</v>
      </c>
      <c r="BH52" s="220">
        <v>0</v>
      </c>
      <c r="BI52" s="220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1000</v>
      </c>
      <c r="G53" s="16">
        <f>'[3]05'!G55</f>
        <v>0</v>
      </c>
      <c r="H53" s="17">
        <f t="shared" si="27"/>
        <v>1320</v>
      </c>
      <c r="I53" s="15">
        <f>'[3]05'!J55</f>
        <v>0.08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0.08</v>
      </c>
      <c r="P53" s="18">
        <f>frq!C53</f>
        <v>1</v>
      </c>
      <c r="Q53" s="15">
        <f t="shared" si="29"/>
        <v>0.08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0.08</v>
      </c>
      <c r="X53" s="8">
        <f t="shared" si="4"/>
        <v>0.01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0.01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6.0000000000000005E-2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6.0000000000000005E-2</v>
      </c>
      <c r="AT53" s="8">
        <v>0</v>
      </c>
      <c r="AU53" s="8">
        <v>0</v>
      </c>
      <c r="AW53" s="220">
        <v>0.01</v>
      </c>
      <c r="AX53" s="220">
        <v>0</v>
      </c>
      <c r="AY53" s="220">
        <v>0</v>
      </c>
      <c r="AZ53" s="220">
        <v>0</v>
      </c>
      <c r="BA53" s="220">
        <v>0</v>
      </c>
      <c r="BB53" s="220">
        <v>0</v>
      </c>
      <c r="BC53" s="8">
        <f t="shared" si="19"/>
        <v>0.01</v>
      </c>
      <c r="BD53" s="220">
        <v>0.01</v>
      </c>
      <c r="BE53" s="220">
        <v>0</v>
      </c>
      <c r="BF53" s="220">
        <v>0</v>
      </c>
      <c r="BG53" s="220">
        <v>0</v>
      </c>
      <c r="BH53" s="220">
        <v>0</v>
      </c>
      <c r="BI53" s="220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1000</v>
      </c>
      <c r="G54" s="16">
        <f>'[3]05'!G56</f>
        <v>0</v>
      </c>
      <c r="H54" s="17">
        <f t="shared" si="27"/>
        <v>1320</v>
      </c>
      <c r="I54" s="15">
        <f>'[3]05'!J56</f>
        <v>0.08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0.08</v>
      </c>
      <c r="P54" s="18">
        <f>frq!C54</f>
        <v>1</v>
      </c>
      <c r="Q54" s="15">
        <f t="shared" si="29"/>
        <v>0.08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0.08</v>
      </c>
      <c r="X54" s="8">
        <f t="shared" si="4"/>
        <v>0.01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0.01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6.0000000000000005E-2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6.0000000000000005E-2</v>
      </c>
      <c r="AT54" s="8">
        <v>0</v>
      </c>
      <c r="AU54" s="8">
        <v>0</v>
      </c>
      <c r="AW54" s="220">
        <v>0.01</v>
      </c>
      <c r="AX54" s="220">
        <v>0</v>
      </c>
      <c r="AY54" s="220">
        <v>0</v>
      </c>
      <c r="AZ54" s="220">
        <v>0</v>
      </c>
      <c r="BA54" s="220">
        <v>0</v>
      </c>
      <c r="BB54" s="220">
        <v>0</v>
      </c>
      <c r="BC54" s="8">
        <f t="shared" si="19"/>
        <v>0.01</v>
      </c>
      <c r="BD54" s="220">
        <v>0.01</v>
      </c>
      <c r="BE54" s="220">
        <v>0</v>
      </c>
      <c r="BF54" s="220">
        <v>0</v>
      </c>
      <c r="BG54" s="220">
        <v>0</v>
      </c>
      <c r="BH54" s="220">
        <v>0</v>
      </c>
      <c r="BI54" s="220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1000</v>
      </c>
      <c r="G55" s="16">
        <f>'[3]05'!G57</f>
        <v>0</v>
      </c>
      <c r="H55" s="17">
        <f t="shared" si="27"/>
        <v>1320</v>
      </c>
      <c r="I55" s="15">
        <f>'[3]05'!J57</f>
        <v>0.08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0.08</v>
      </c>
      <c r="P55" s="18">
        <f>frq!C55</f>
        <v>1</v>
      </c>
      <c r="Q55" s="15">
        <f t="shared" si="29"/>
        <v>0.08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0.08</v>
      </c>
      <c r="X55" s="8">
        <f t="shared" si="4"/>
        <v>0.01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0.01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6.0000000000000005E-2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6.0000000000000005E-2</v>
      </c>
      <c r="AT55" s="8">
        <v>0</v>
      </c>
      <c r="AU55" s="8">
        <v>0</v>
      </c>
      <c r="AW55" s="220">
        <v>0.01</v>
      </c>
      <c r="AX55" s="220">
        <v>0</v>
      </c>
      <c r="AY55" s="220">
        <v>0</v>
      </c>
      <c r="AZ55" s="220">
        <v>0</v>
      </c>
      <c r="BA55" s="220">
        <v>0</v>
      </c>
      <c r="BB55" s="220">
        <v>0</v>
      </c>
      <c r="BC55" s="8">
        <f t="shared" si="19"/>
        <v>0.01</v>
      </c>
      <c r="BD55" s="220">
        <v>0.01</v>
      </c>
      <c r="BE55" s="220">
        <v>0</v>
      </c>
      <c r="BF55" s="220">
        <v>0</v>
      </c>
      <c r="BG55" s="220">
        <v>0</v>
      </c>
      <c r="BH55" s="220">
        <v>0</v>
      </c>
      <c r="BI55" s="220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1000</v>
      </c>
      <c r="G56" s="16">
        <f>'[3]05'!G58</f>
        <v>0</v>
      </c>
      <c r="H56" s="17">
        <f t="shared" si="27"/>
        <v>1320</v>
      </c>
      <c r="I56" s="15">
        <f>'[3]05'!J58</f>
        <v>0.08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0.08</v>
      </c>
      <c r="P56" s="18">
        <f>frq!C56</f>
        <v>1</v>
      </c>
      <c r="Q56" s="15">
        <f t="shared" si="29"/>
        <v>0.08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0.08</v>
      </c>
      <c r="X56" s="8">
        <f t="shared" si="4"/>
        <v>0.01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0.01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6.0000000000000005E-2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6.0000000000000005E-2</v>
      </c>
      <c r="AT56" s="8">
        <v>0</v>
      </c>
      <c r="AU56" s="8">
        <v>0</v>
      </c>
      <c r="AW56" s="220">
        <v>0.01</v>
      </c>
      <c r="AX56" s="220">
        <v>0</v>
      </c>
      <c r="AY56" s="220">
        <v>0</v>
      </c>
      <c r="AZ56" s="220">
        <v>0</v>
      </c>
      <c r="BA56" s="220">
        <v>0</v>
      </c>
      <c r="BB56" s="220">
        <v>0</v>
      </c>
      <c r="BC56" s="8">
        <f t="shared" si="19"/>
        <v>0.01</v>
      </c>
      <c r="BD56" s="220">
        <v>0.01</v>
      </c>
      <c r="BE56" s="220">
        <v>0</v>
      </c>
      <c r="BF56" s="220">
        <v>0</v>
      </c>
      <c r="BG56" s="220">
        <v>0</v>
      </c>
      <c r="BH56" s="220">
        <v>0</v>
      </c>
      <c r="BI56" s="220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1000</v>
      </c>
      <c r="G57" s="16">
        <f>'[3]05'!G59</f>
        <v>0</v>
      </c>
      <c r="H57" s="17">
        <f t="shared" si="27"/>
        <v>1320</v>
      </c>
      <c r="I57" s="15">
        <f>'[3]05'!J59</f>
        <v>0.08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0.08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0.08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0.08</v>
      </c>
      <c r="X57" s="8">
        <f t="shared" si="4"/>
        <v>0.01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0.01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6.0000000000000005E-2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6.0000000000000005E-2</v>
      </c>
      <c r="AT57" s="8">
        <v>0</v>
      </c>
      <c r="AU57" s="8">
        <v>0</v>
      </c>
      <c r="AW57" s="220">
        <v>0.01</v>
      </c>
      <c r="AX57" s="220">
        <v>0</v>
      </c>
      <c r="AY57" s="220">
        <v>0</v>
      </c>
      <c r="AZ57" s="220">
        <v>0</v>
      </c>
      <c r="BA57" s="220">
        <v>0</v>
      </c>
      <c r="BB57" s="220">
        <v>0</v>
      </c>
      <c r="BC57" s="8">
        <f t="shared" si="19"/>
        <v>0.01</v>
      </c>
      <c r="BD57" s="220">
        <v>0.01</v>
      </c>
      <c r="BE57" s="220">
        <v>0</v>
      </c>
      <c r="BF57" s="220">
        <v>0</v>
      </c>
      <c r="BG57" s="220">
        <v>0</v>
      </c>
      <c r="BH57" s="220">
        <v>0</v>
      </c>
      <c r="BI57" s="220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1000</v>
      </c>
      <c r="G58" s="16">
        <f>'[3]05'!G60</f>
        <v>0</v>
      </c>
      <c r="H58" s="17">
        <f t="shared" si="27"/>
        <v>1320</v>
      </c>
      <c r="I58" s="15">
        <f>'[3]05'!J60</f>
        <v>0.08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0.08</v>
      </c>
      <c r="P58" s="18">
        <f>frq!C58</f>
        <v>1</v>
      </c>
      <c r="Q58" s="15">
        <f t="shared" si="33"/>
        <v>0.08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0.08</v>
      </c>
      <c r="X58" s="8">
        <f t="shared" si="4"/>
        <v>0.01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0.01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6.0000000000000005E-2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6.0000000000000005E-2</v>
      </c>
      <c r="AT58" s="8">
        <v>0</v>
      </c>
      <c r="AU58" s="8">
        <v>0</v>
      </c>
      <c r="AW58" s="220">
        <v>0.01</v>
      </c>
      <c r="AX58" s="220">
        <v>0</v>
      </c>
      <c r="AY58" s="220">
        <v>0</v>
      </c>
      <c r="AZ58" s="220">
        <v>0</v>
      </c>
      <c r="BA58" s="220">
        <v>0</v>
      </c>
      <c r="BB58" s="220">
        <v>0</v>
      </c>
      <c r="BC58" s="8">
        <f t="shared" si="19"/>
        <v>0.01</v>
      </c>
      <c r="BD58" s="220">
        <v>0.01</v>
      </c>
      <c r="BE58" s="220">
        <v>0</v>
      </c>
      <c r="BF58" s="220">
        <v>0</v>
      </c>
      <c r="BG58" s="220">
        <v>0</v>
      </c>
      <c r="BH58" s="220">
        <v>0</v>
      </c>
      <c r="BI58" s="220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1000</v>
      </c>
      <c r="G59" s="16">
        <f>'[3]05'!G61</f>
        <v>0</v>
      </c>
      <c r="H59" s="17">
        <f t="shared" si="27"/>
        <v>1320</v>
      </c>
      <c r="I59" s="15">
        <f>'[3]05'!J61</f>
        <v>0.08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0.08</v>
      </c>
      <c r="P59" s="18">
        <f>frq!C59</f>
        <v>1</v>
      </c>
      <c r="Q59" s="15">
        <f t="shared" si="33"/>
        <v>0.08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0.08</v>
      </c>
      <c r="X59" s="8">
        <f t="shared" si="4"/>
        <v>0.01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0.01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6.0000000000000005E-2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6.0000000000000005E-2</v>
      </c>
      <c r="AT59" s="8">
        <v>0</v>
      </c>
      <c r="AU59" s="8">
        <v>0</v>
      </c>
      <c r="AW59" s="220">
        <v>0.01</v>
      </c>
      <c r="AX59" s="220">
        <v>0</v>
      </c>
      <c r="AY59" s="220">
        <v>0</v>
      </c>
      <c r="AZ59" s="220">
        <v>0</v>
      </c>
      <c r="BA59" s="220">
        <v>0</v>
      </c>
      <c r="BB59" s="220">
        <v>0</v>
      </c>
      <c r="BC59" s="8">
        <f t="shared" si="19"/>
        <v>0.01</v>
      </c>
      <c r="BD59" s="220">
        <v>0.01</v>
      </c>
      <c r="BE59" s="220">
        <v>0</v>
      </c>
      <c r="BF59" s="220">
        <v>0</v>
      </c>
      <c r="BG59" s="220">
        <v>0</v>
      </c>
      <c r="BH59" s="220">
        <v>0</v>
      </c>
      <c r="BI59" s="220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1000</v>
      </c>
      <c r="G60" s="16">
        <f>'[3]05'!G62</f>
        <v>0</v>
      </c>
      <c r="H60" s="17">
        <f t="shared" si="27"/>
        <v>1320</v>
      </c>
      <c r="I60" s="15">
        <f>'[3]05'!J62</f>
        <v>0.08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0.08</v>
      </c>
      <c r="P60" s="18">
        <f>frq!C60</f>
        <v>1</v>
      </c>
      <c r="Q60" s="15">
        <f t="shared" si="33"/>
        <v>0.08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0.08</v>
      </c>
      <c r="X60" s="8">
        <f t="shared" si="4"/>
        <v>0.01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0.01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6.0000000000000005E-2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6.0000000000000005E-2</v>
      </c>
      <c r="AT60" s="8">
        <v>0</v>
      </c>
      <c r="AU60" s="8">
        <v>0</v>
      </c>
      <c r="AW60" s="220">
        <v>0.01</v>
      </c>
      <c r="AX60" s="220">
        <v>0</v>
      </c>
      <c r="AY60" s="220">
        <v>0</v>
      </c>
      <c r="AZ60" s="220">
        <v>0</v>
      </c>
      <c r="BA60" s="220">
        <v>0</v>
      </c>
      <c r="BB60" s="220">
        <v>0</v>
      </c>
      <c r="BC60" s="8">
        <f t="shared" si="19"/>
        <v>0.01</v>
      </c>
      <c r="BD60" s="220">
        <v>0.01</v>
      </c>
      <c r="BE60" s="220">
        <v>0</v>
      </c>
      <c r="BF60" s="220">
        <v>0</v>
      </c>
      <c r="BG60" s="220">
        <v>0</v>
      </c>
      <c r="BH60" s="220">
        <v>0</v>
      </c>
      <c r="BI60" s="220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1000</v>
      </c>
      <c r="G61" s="16">
        <f>'[3]05'!G63</f>
        <v>0</v>
      </c>
      <c r="H61" s="17">
        <f t="shared" si="27"/>
        <v>1320</v>
      </c>
      <c r="I61" s="15">
        <f>'[3]05'!J63</f>
        <v>0.08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0.08</v>
      </c>
      <c r="P61" s="18">
        <f>frq!C61</f>
        <v>1</v>
      </c>
      <c r="Q61" s="15">
        <f t="shared" si="33"/>
        <v>0.08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0.08</v>
      </c>
      <c r="X61" s="8">
        <f t="shared" si="4"/>
        <v>0.01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0.01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6.0000000000000005E-2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6.0000000000000005E-2</v>
      </c>
      <c r="AT61" s="8">
        <v>0</v>
      </c>
      <c r="AU61" s="8">
        <v>0</v>
      </c>
      <c r="AW61" s="220">
        <v>0.01</v>
      </c>
      <c r="AX61" s="220">
        <v>0</v>
      </c>
      <c r="AY61" s="220">
        <v>0</v>
      </c>
      <c r="AZ61" s="220">
        <v>0</v>
      </c>
      <c r="BA61" s="220">
        <v>0</v>
      </c>
      <c r="BB61" s="220">
        <v>0</v>
      </c>
      <c r="BC61" s="8">
        <f t="shared" si="19"/>
        <v>0.01</v>
      </c>
      <c r="BD61" s="220">
        <v>0.01</v>
      </c>
      <c r="BE61" s="220">
        <v>0</v>
      </c>
      <c r="BF61" s="220">
        <v>0</v>
      </c>
      <c r="BG61" s="220">
        <v>0</v>
      </c>
      <c r="BH61" s="220">
        <v>0</v>
      </c>
      <c r="BI61" s="220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1000</v>
      </c>
      <c r="G62" s="16">
        <f>'[3]05'!G64</f>
        <v>0</v>
      </c>
      <c r="H62" s="17">
        <f t="shared" si="27"/>
        <v>1320</v>
      </c>
      <c r="I62" s="15">
        <f>'[3]05'!J64</f>
        <v>0.08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0.08</v>
      </c>
      <c r="P62" s="18">
        <f>frq!C62</f>
        <v>1</v>
      </c>
      <c r="Q62" s="15">
        <f t="shared" si="33"/>
        <v>0.08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0.08</v>
      </c>
      <c r="X62" s="8">
        <f t="shared" si="4"/>
        <v>0.01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0.01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6.0000000000000005E-2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6.0000000000000005E-2</v>
      </c>
      <c r="AT62" s="8">
        <v>0</v>
      </c>
      <c r="AU62" s="8">
        <v>0</v>
      </c>
      <c r="AW62" s="220">
        <v>0.01</v>
      </c>
      <c r="AX62" s="220">
        <v>0</v>
      </c>
      <c r="AY62" s="220">
        <v>0</v>
      </c>
      <c r="AZ62" s="220">
        <v>0</v>
      </c>
      <c r="BA62" s="220">
        <v>0</v>
      </c>
      <c r="BB62" s="220">
        <v>0</v>
      </c>
      <c r="BC62" s="8">
        <f t="shared" si="19"/>
        <v>0.01</v>
      </c>
      <c r="BD62" s="220">
        <v>0.01</v>
      </c>
      <c r="BE62" s="220">
        <v>0</v>
      </c>
      <c r="BF62" s="220">
        <v>0</v>
      </c>
      <c r="BG62" s="220">
        <v>0</v>
      </c>
      <c r="BH62" s="220">
        <v>0</v>
      </c>
      <c r="BI62" s="220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1000</v>
      </c>
      <c r="G63" s="16">
        <f>'[3]05'!G65</f>
        <v>0</v>
      </c>
      <c r="H63" s="17">
        <f t="shared" si="27"/>
        <v>1320</v>
      </c>
      <c r="I63" s="15">
        <f>'[3]05'!J65</f>
        <v>0.08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0.08</v>
      </c>
      <c r="P63" s="18">
        <f>frq!C63</f>
        <v>1</v>
      </c>
      <c r="Q63" s="15">
        <f t="shared" si="33"/>
        <v>0.08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0.08</v>
      </c>
      <c r="X63" s="8">
        <f t="shared" si="4"/>
        <v>0.01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0.01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6.0000000000000005E-2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6.0000000000000005E-2</v>
      </c>
      <c r="AT63" s="8">
        <v>0</v>
      </c>
      <c r="AU63" s="8">
        <v>0</v>
      </c>
      <c r="AW63" s="220">
        <v>0.01</v>
      </c>
      <c r="AX63" s="220">
        <v>0</v>
      </c>
      <c r="AY63" s="220">
        <v>0</v>
      </c>
      <c r="AZ63" s="220">
        <v>0</v>
      </c>
      <c r="BA63" s="220">
        <v>0</v>
      </c>
      <c r="BB63" s="220">
        <v>0</v>
      </c>
      <c r="BC63" s="8">
        <f t="shared" si="19"/>
        <v>0.01</v>
      </c>
      <c r="BD63" s="220">
        <v>0.01</v>
      </c>
      <c r="BE63" s="220">
        <v>0</v>
      </c>
      <c r="BF63" s="220">
        <v>0</v>
      </c>
      <c r="BG63" s="220">
        <v>0</v>
      </c>
      <c r="BH63" s="220">
        <v>0</v>
      </c>
      <c r="BI63" s="220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1000</v>
      </c>
      <c r="G64" s="16">
        <f>'[3]05'!G66</f>
        <v>0</v>
      </c>
      <c r="H64" s="17">
        <f t="shared" si="27"/>
        <v>1320</v>
      </c>
      <c r="I64" s="15">
        <f>'[3]05'!J66</f>
        <v>0.08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0.08</v>
      </c>
      <c r="P64" s="18">
        <f>frq!C64</f>
        <v>1</v>
      </c>
      <c r="Q64" s="15">
        <f t="shared" si="33"/>
        <v>0.08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0.08</v>
      </c>
      <c r="X64" s="8">
        <f t="shared" si="4"/>
        <v>0.01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0.01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6.0000000000000005E-2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6.0000000000000005E-2</v>
      </c>
      <c r="AT64" s="8">
        <v>0</v>
      </c>
      <c r="AU64" s="8">
        <v>0</v>
      </c>
      <c r="AW64" s="220">
        <v>0.01</v>
      </c>
      <c r="AX64" s="220">
        <v>0</v>
      </c>
      <c r="AY64" s="220">
        <v>0</v>
      </c>
      <c r="AZ64" s="220">
        <v>0</v>
      </c>
      <c r="BA64" s="220">
        <v>0</v>
      </c>
      <c r="BB64" s="220">
        <v>0</v>
      </c>
      <c r="BC64" s="8">
        <f t="shared" si="19"/>
        <v>0.01</v>
      </c>
      <c r="BD64" s="220">
        <v>0.01</v>
      </c>
      <c r="BE64" s="220">
        <v>0</v>
      </c>
      <c r="BF64" s="220">
        <v>0</v>
      </c>
      <c r="BG64" s="220">
        <v>0</v>
      </c>
      <c r="BH64" s="220">
        <v>0</v>
      </c>
      <c r="BI64" s="220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1000</v>
      </c>
      <c r="G65" s="16">
        <f>'[3]05'!G67</f>
        <v>0</v>
      </c>
      <c r="H65" s="17">
        <f t="shared" si="27"/>
        <v>1320</v>
      </c>
      <c r="I65" s="15">
        <f>'[3]05'!J67</f>
        <v>0.08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0.08</v>
      </c>
      <c r="P65" s="18">
        <f>frq!C65</f>
        <v>1</v>
      </c>
      <c r="Q65" s="15">
        <f t="shared" si="33"/>
        <v>0.08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0.08</v>
      </c>
      <c r="X65" s="8">
        <f t="shared" si="4"/>
        <v>0.01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0.01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6.0000000000000005E-2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6.0000000000000005E-2</v>
      </c>
      <c r="AT65" s="8">
        <v>0</v>
      </c>
      <c r="AU65" s="8">
        <v>0</v>
      </c>
      <c r="AW65" s="220">
        <v>0.01</v>
      </c>
      <c r="AX65" s="220">
        <v>0</v>
      </c>
      <c r="AY65" s="220">
        <v>0</v>
      </c>
      <c r="AZ65" s="220">
        <v>0</v>
      </c>
      <c r="BA65" s="220">
        <v>0</v>
      </c>
      <c r="BB65" s="220">
        <v>0</v>
      </c>
      <c r="BC65" s="8">
        <f t="shared" si="19"/>
        <v>0.01</v>
      </c>
      <c r="BD65" s="220">
        <v>0.01</v>
      </c>
      <c r="BE65" s="220">
        <v>0</v>
      </c>
      <c r="BF65" s="220">
        <v>0</v>
      </c>
      <c r="BG65" s="220">
        <v>0</v>
      </c>
      <c r="BH65" s="220">
        <v>0</v>
      </c>
      <c r="BI65" s="220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1000</v>
      </c>
      <c r="G66" s="16">
        <f>'[3]05'!G68</f>
        <v>0</v>
      </c>
      <c r="H66" s="17">
        <f t="shared" si="27"/>
        <v>1320</v>
      </c>
      <c r="I66" s="15">
        <f>'[3]05'!J68</f>
        <v>0.08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0.08</v>
      </c>
      <c r="P66" s="18">
        <f>frq!C66</f>
        <v>1</v>
      </c>
      <c r="Q66" s="15">
        <f t="shared" si="33"/>
        <v>0.08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0.08</v>
      </c>
      <c r="X66" s="8">
        <f t="shared" si="4"/>
        <v>0.01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0.01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6.0000000000000005E-2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6.0000000000000005E-2</v>
      </c>
      <c r="AT66" s="8">
        <v>0</v>
      </c>
      <c r="AU66" s="8">
        <v>0</v>
      </c>
      <c r="AW66" s="220">
        <v>0.01</v>
      </c>
      <c r="AX66" s="220">
        <v>0</v>
      </c>
      <c r="AY66" s="220">
        <v>0</v>
      </c>
      <c r="AZ66" s="220">
        <v>0</v>
      </c>
      <c r="BA66" s="220">
        <v>0</v>
      </c>
      <c r="BB66" s="220">
        <v>0</v>
      </c>
      <c r="BC66" s="8">
        <f t="shared" si="19"/>
        <v>0.01</v>
      </c>
      <c r="BD66" s="220">
        <v>0.01</v>
      </c>
      <c r="BE66" s="220">
        <v>0</v>
      </c>
      <c r="BF66" s="220">
        <v>0</v>
      </c>
      <c r="BG66" s="220">
        <v>0</v>
      </c>
      <c r="BH66" s="220">
        <v>0</v>
      </c>
      <c r="BI66" s="220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1000</v>
      </c>
      <c r="G67" s="16">
        <f>'[3]05'!G69</f>
        <v>0</v>
      </c>
      <c r="H67" s="17">
        <f t="shared" si="27"/>
        <v>1320</v>
      </c>
      <c r="I67" s="15">
        <f>'[3]05'!J69</f>
        <v>0.08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0.08</v>
      </c>
      <c r="P67" s="18">
        <f>frq!C67</f>
        <v>1</v>
      </c>
      <c r="Q67" s="15">
        <f t="shared" si="33"/>
        <v>0.08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0.08</v>
      </c>
      <c r="X67" s="8">
        <f t="shared" si="4"/>
        <v>0.01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0.01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6.0000000000000005E-2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6.0000000000000005E-2</v>
      </c>
      <c r="AT67" s="8">
        <v>0</v>
      </c>
      <c r="AU67" s="8">
        <v>0</v>
      </c>
      <c r="AW67" s="220">
        <v>0.01</v>
      </c>
      <c r="AX67" s="220">
        <v>0</v>
      </c>
      <c r="AY67" s="220">
        <v>0</v>
      </c>
      <c r="AZ67" s="220">
        <v>0</v>
      </c>
      <c r="BA67" s="220">
        <v>0</v>
      </c>
      <c r="BB67" s="220">
        <v>0</v>
      </c>
      <c r="BC67" s="8">
        <f t="shared" si="19"/>
        <v>0.01</v>
      </c>
      <c r="BD67" s="220">
        <v>0.01</v>
      </c>
      <c r="BE67" s="220">
        <v>0</v>
      </c>
      <c r="BF67" s="220">
        <v>0</v>
      </c>
      <c r="BG67" s="220">
        <v>0</v>
      </c>
      <c r="BH67" s="220">
        <v>0</v>
      </c>
      <c r="BI67" s="220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1000</v>
      </c>
      <c r="G68" s="16">
        <f>'[3]05'!G70</f>
        <v>0</v>
      </c>
      <c r="H68" s="17">
        <f t="shared" si="27"/>
        <v>1320</v>
      </c>
      <c r="I68" s="15">
        <f>'[3]05'!J70</f>
        <v>0.08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0.08</v>
      </c>
      <c r="P68" s="18">
        <f>frq!C68</f>
        <v>1</v>
      </c>
      <c r="Q68" s="15">
        <f t="shared" si="33"/>
        <v>0.08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0.08</v>
      </c>
      <c r="X68" s="8">
        <f t="shared" ref="X68:X98" si="36">AW68</f>
        <v>0.01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0.01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6.0000000000000005E-2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6.0000000000000005E-2</v>
      </c>
      <c r="AT68" s="8">
        <v>0</v>
      </c>
      <c r="AU68" s="8">
        <v>0</v>
      </c>
      <c r="AW68" s="220">
        <v>0.01</v>
      </c>
      <c r="AX68" s="220">
        <v>0</v>
      </c>
      <c r="AY68" s="220">
        <v>0</v>
      </c>
      <c r="AZ68" s="220">
        <v>0</v>
      </c>
      <c r="BA68" s="220">
        <v>0</v>
      </c>
      <c r="BB68" s="220">
        <v>0</v>
      </c>
      <c r="BC68" s="8">
        <f t="shared" ref="BC68:BC98" si="51">SUM(AW68:BB68)</f>
        <v>0.01</v>
      </c>
      <c r="BD68" s="220">
        <v>0.01</v>
      </c>
      <c r="BE68" s="220">
        <v>0</v>
      </c>
      <c r="BF68" s="220">
        <v>0</v>
      </c>
      <c r="BG68" s="220">
        <v>0</v>
      </c>
      <c r="BH68" s="220">
        <v>0</v>
      </c>
      <c r="BI68" s="220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1000</v>
      </c>
      <c r="G69" s="16">
        <f>'[3]05'!G71</f>
        <v>0</v>
      </c>
      <c r="H69" s="17">
        <f t="shared" ref="H69:H98" si="59">SUM(B69:G69)</f>
        <v>1320</v>
      </c>
      <c r="I69" s="15">
        <f>'[3]05'!J71</f>
        <v>0.08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0.08</v>
      </c>
      <c r="P69" s="18">
        <f>frq!C69</f>
        <v>1</v>
      </c>
      <c r="Q69" s="15">
        <f t="shared" si="33"/>
        <v>0.08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0.08</v>
      </c>
      <c r="X69" s="8">
        <f t="shared" si="36"/>
        <v>0.01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0.01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6.0000000000000005E-2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6.0000000000000005E-2</v>
      </c>
      <c r="AT69" s="8">
        <v>0</v>
      </c>
      <c r="AU69" s="8">
        <v>0</v>
      </c>
      <c r="AW69" s="220">
        <v>0.01</v>
      </c>
      <c r="AX69" s="220">
        <v>0</v>
      </c>
      <c r="AY69" s="220">
        <v>0</v>
      </c>
      <c r="AZ69" s="220">
        <v>0</v>
      </c>
      <c r="BA69" s="220">
        <v>0</v>
      </c>
      <c r="BB69" s="220">
        <v>0</v>
      </c>
      <c r="BC69" s="8">
        <f t="shared" si="51"/>
        <v>0.01</v>
      </c>
      <c r="BD69" s="220">
        <v>0.01</v>
      </c>
      <c r="BE69" s="220">
        <v>0</v>
      </c>
      <c r="BF69" s="220">
        <v>0</v>
      </c>
      <c r="BG69" s="220">
        <v>0</v>
      </c>
      <c r="BH69" s="220">
        <v>0</v>
      </c>
      <c r="BI69" s="220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1000</v>
      </c>
      <c r="G70" s="16">
        <f>'[3]05'!G72</f>
        <v>0</v>
      </c>
      <c r="H70" s="17">
        <f t="shared" si="59"/>
        <v>1320</v>
      </c>
      <c r="I70" s="15">
        <f>'[3]05'!J72</f>
        <v>0.08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0.08</v>
      </c>
      <c r="P70" s="18">
        <f>frq!C70</f>
        <v>1</v>
      </c>
      <c r="Q70" s="15">
        <f t="shared" si="33"/>
        <v>0.08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0.08</v>
      </c>
      <c r="X70" s="8">
        <f t="shared" si="36"/>
        <v>0.01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0.01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6.0000000000000005E-2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6.0000000000000005E-2</v>
      </c>
      <c r="AT70" s="8">
        <v>0</v>
      </c>
      <c r="AU70" s="8">
        <v>0</v>
      </c>
      <c r="AW70" s="220">
        <v>0.01</v>
      </c>
      <c r="AX70" s="220">
        <v>0</v>
      </c>
      <c r="AY70" s="220">
        <v>0</v>
      </c>
      <c r="AZ70" s="220">
        <v>0</v>
      </c>
      <c r="BA70" s="220">
        <v>0</v>
      </c>
      <c r="BB70" s="220">
        <v>0</v>
      </c>
      <c r="BC70" s="8">
        <f t="shared" si="51"/>
        <v>0.01</v>
      </c>
      <c r="BD70" s="220">
        <v>0.01</v>
      </c>
      <c r="BE70" s="220">
        <v>0</v>
      </c>
      <c r="BF70" s="220">
        <v>0</v>
      </c>
      <c r="BG70" s="220">
        <v>0</v>
      </c>
      <c r="BH70" s="220">
        <v>0</v>
      </c>
      <c r="BI70" s="220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1000</v>
      </c>
      <c r="G71" s="16">
        <f>'[3]05'!G73</f>
        <v>0</v>
      </c>
      <c r="H71" s="17">
        <f t="shared" si="59"/>
        <v>1320</v>
      </c>
      <c r="I71" s="15">
        <f>'[3]05'!J73</f>
        <v>0.08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0.08</v>
      </c>
      <c r="P71" s="18">
        <f>frq!C71</f>
        <v>1</v>
      </c>
      <c r="Q71" s="15">
        <f t="shared" si="33"/>
        <v>0.08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0.08</v>
      </c>
      <c r="X71" s="8">
        <f t="shared" si="36"/>
        <v>0.01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0.01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6.0000000000000005E-2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6.0000000000000005E-2</v>
      </c>
      <c r="AT71" s="8">
        <v>0</v>
      </c>
      <c r="AU71" s="8">
        <v>0</v>
      </c>
      <c r="AW71" s="220">
        <v>0.01</v>
      </c>
      <c r="AX71" s="220">
        <v>0</v>
      </c>
      <c r="AY71" s="220">
        <v>0</v>
      </c>
      <c r="AZ71" s="220">
        <v>0</v>
      </c>
      <c r="BA71" s="220">
        <v>0</v>
      </c>
      <c r="BB71" s="220">
        <v>0</v>
      </c>
      <c r="BC71" s="8">
        <f t="shared" si="51"/>
        <v>0.01</v>
      </c>
      <c r="BD71" s="220">
        <v>0.01</v>
      </c>
      <c r="BE71" s="220">
        <v>0</v>
      </c>
      <c r="BF71" s="220">
        <v>0</v>
      </c>
      <c r="BG71" s="220">
        <v>0</v>
      </c>
      <c r="BH71" s="220">
        <v>0</v>
      </c>
      <c r="BI71" s="220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1000</v>
      </c>
      <c r="G72" s="16">
        <f>'[3]05'!G74</f>
        <v>0</v>
      </c>
      <c r="H72" s="17">
        <f t="shared" si="59"/>
        <v>1320</v>
      </c>
      <c r="I72" s="15">
        <f>'[3]05'!J74</f>
        <v>0.08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0.08</v>
      </c>
      <c r="P72" s="18">
        <f>frq!C72</f>
        <v>1</v>
      </c>
      <c r="Q72" s="15">
        <f t="shared" si="33"/>
        <v>0.08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0.08</v>
      </c>
      <c r="X72" s="8">
        <f t="shared" si="36"/>
        <v>0.01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0.01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6.0000000000000005E-2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6.0000000000000005E-2</v>
      </c>
      <c r="AT72" s="8">
        <v>0</v>
      </c>
      <c r="AU72" s="8">
        <v>0</v>
      </c>
      <c r="AW72" s="220">
        <v>0.01</v>
      </c>
      <c r="AX72" s="220">
        <v>0</v>
      </c>
      <c r="AY72" s="220">
        <v>0</v>
      </c>
      <c r="AZ72" s="220">
        <v>0</v>
      </c>
      <c r="BA72" s="220">
        <v>0</v>
      </c>
      <c r="BB72" s="220">
        <v>0</v>
      </c>
      <c r="BC72" s="8">
        <f t="shared" si="51"/>
        <v>0.01</v>
      </c>
      <c r="BD72" s="220">
        <v>0.01</v>
      </c>
      <c r="BE72" s="220">
        <v>0</v>
      </c>
      <c r="BF72" s="220">
        <v>0</v>
      </c>
      <c r="BG72" s="220">
        <v>0</v>
      </c>
      <c r="BH72" s="220">
        <v>0</v>
      </c>
      <c r="BI72" s="220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1000</v>
      </c>
      <c r="G73" s="16">
        <f>'[3]05'!G75</f>
        <v>0</v>
      </c>
      <c r="H73" s="17">
        <f t="shared" si="59"/>
        <v>1320</v>
      </c>
      <c r="I73" s="15">
        <f>'[3]05'!J75</f>
        <v>0.08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0.08</v>
      </c>
      <c r="P73" s="18">
        <f>frq!C73</f>
        <v>1</v>
      </c>
      <c r="Q73" s="15">
        <f t="shared" si="33"/>
        <v>0.08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0.08</v>
      </c>
      <c r="X73" s="8">
        <f t="shared" si="36"/>
        <v>0.01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0.01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6.0000000000000005E-2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6.0000000000000005E-2</v>
      </c>
      <c r="AT73" s="8">
        <v>0</v>
      </c>
      <c r="AU73" s="8">
        <v>0</v>
      </c>
      <c r="AW73" s="220">
        <v>0.01</v>
      </c>
      <c r="AX73" s="220">
        <v>0</v>
      </c>
      <c r="AY73" s="220">
        <v>0</v>
      </c>
      <c r="AZ73" s="220">
        <v>0</v>
      </c>
      <c r="BA73" s="220">
        <v>0</v>
      </c>
      <c r="BB73" s="220">
        <v>0</v>
      </c>
      <c r="BC73" s="8">
        <f t="shared" si="51"/>
        <v>0.01</v>
      </c>
      <c r="BD73" s="220">
        <v>0.01</v>
      </c>
      <c r="BE73" s="220">
        <v>0</v>
      </c>
      <c r="BF73" s="220">
        <v>0</v>
      </c>
      <c r="BG73" s="220">
        <v>0</v>
      </c>
      <c r="BH73" s="220">
        <v>0</v>
      </c>
      <c r="BI73" s="220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1000</v>
      </c>
      <c r="G74" s="16">
        <f>'[3]05'!G76</f>
        <v>0</v>
      </c>
      <c r="H74" s="17">
        <f t="shared" si="59"/>
        <v>1320</v>
      </c>
      <c r="I74" s="15">
        <f>'[3]05'!J76</f>
        <v>0.08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0.08</v>
      </c>
      <c r="P74" s="18">
        <f>frq!C74</f>
        <v>1</v>
      </c>
      <c r="Q74" s="15">
        <f t="shared" si="33"/>
        <v>0.08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0.08</v>
      </c>
      <c r="X74" s="8">
        <f t="shared" si="36"/>
        <v>0.01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0.01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6.0000000000000005E-2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6.0000000000000005E-2</v>
      </c>
      <c r="AT74" s="8">
        <v>0</v>
      </c>
      <c r="AU74" s="8">
        <v>0</v>
      </c>
      <c r="AW74" s="220">
        <v>0.01</v>
      </c>
      <c r="AX74" s="220">
        <v>0</v>
      </c>
      <c r="AY74" s="220">
        <v>0</v>
      </c>
      <c r="AZ74" s="220">
        <v>0</v>
      </c>
      <c r="BA74" s="220">
        <v>0</v>
      </c>
      <c r="BB74" s="220">
        <v>0</v>
      </c>
      <c r="BC74" s="8">
        <f t="shared" si="51"/>
        <v>0.01</v>
      </c>
      <c r="BD74" s="220">
        <v>0.01</v>
      </c>
      <c r="BE74" s="220">
        <v>0</v>
      </c>
      <c r="BF74" s="220">
        <v>0</v>
      </c>
      <c r="BG74" s="220">
        <v>0</v>
      </c>
      <c r="BH74" s="220">
        <v>0</v>
      </c>
      <c r="BI74" s="220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1000</v>
      </c>
      <c r="G75" s="16">
        <f>'[3]05'!G77</f>
        <v>0</v>
      </c>
      <c r="H75" s="17">
        <f t="shared" si="59"/>
        <v>1320</v>
      </c>
      <c r="I75" s="15">
        <f>'[3]05'!J77</f>
        <v>0.08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0.08</v>
      </c>
      <c r="P75" s="18">
        <f>frq!C75</f>
        <v>1</v>
      </c>
      <c r="Q75" s="15">
        <f t="shared" si="33"/>
        <v>0.08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0.08</v>
      </c>
      <c r="X75" s="8">
        <f t="shared" si="36"/>
        <v>0.01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0.01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6.0000000000000005E-2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6.0000000000000005E-2</v>
      </c>
      <c r="AT75" s="8">
        <v>0</v>
      </c>
      <c r="AU75" s="8">
        <v>0</v>
      </c>
      <c r="AW75" s="220">
        <v>0.01</v>
      </c>
      <c r="AX75" s="220">
        <v>0</v>
      </c>
      <c r="AY75" s="220">
        <v>0</v>
      </c>
      <c r="AZ75" s="220">
        <v>0</v>
      </c>
      <c r="BA75" s="220">
        <v>0</v>
      </c>
      <c r="BB75" s="220">
        <v>0</v>
      </c>
      <c r="BC75" s="8">
        <f t="shared" si="51"/>
        <v>0.01</v>
      </c>
      <c r="BD75" s="220">
        <v>0.01</v>
      </c>
      <c r="BE75" s="220">
        <v>0</v>
      </c>
      <c r="BF75" s="220">
        <v>0</v>
      </c>
      <c r="BG75" s="220">
        <v>0</v>
      </c>
      <c r="BH75" s="220">
        <v>0</v>
      </c>
      <c r="BI75" s="220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1000</v>
      </c>
      <c r="G76" s="16">
        <f>'[3]05'!G78</f>
        <v>0</v>
      </c>
      <c r="H76" s="17">
        <f t="shared" si="59"/>
        <v>1320</v>
      </c>
      <c r="I76" s="15">
        <f>'[3]05'!J78</f>
        <v>0.08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0.08</v>
      </c>
      <c r="P76" s="18">
        <f>frq!C76</f>
        <v>1</v>
      </c>
      <c r="Q76" s="15">
        <f t="shared" si="33"/>
        <v>0.08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0.08</v>
      </c>
      <c r="X76" s="8">
        <f t="shared" si="36"/>
        <v>0.01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0.01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6.0000000000000005E-2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6.0000000000000005E-2</v>
      </c>
      <c r="AT76" s="8">
        <v>0</v>
      </c>
      <c r="AU76" s="8">
        <v>0</v>
      </c>
      <c r="AW76" s="220">
        <v>0.01</v>
      </c>
      <c r="AX76" s="220">
        <v>0</v>
      </c>
      <c r="AY76" s="220">
        <v>0</v>
      </c>
      <c r="AZ76" s="220">
        <v>0</v>
      </c>
      <c r="BA76" s="220">
        <v>0</v>
      </c>
      <c r="BB76" s="220">
        <v>0</v>
      </c>
      <c r="BC76" s="8">
        <f t="shared" si="51"/>
        <v>0.01</v>
      </c>
      <c r="BD76" s="220">
        <v>0.01</v>
      </c>
      <c r="BE76" s="220">
        <v>0</v>
      </c>
      <c r="BF76" s="220">
        <v>0</v>
      </c>
      <c r="BG76" s="220">
        <v>0</v>
      </c>
      <c r="BH76" s="220">
        <v>0</v>
      </c>
      <c r="BI76" s="220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1000</v>
      </c>
      <c r="G77" s="16">
        <f>'[3]05'!G79</f>
        <v>0</v>
      </c>
      <c r="H77" s="17">
        <f t="shared" si="59"/>
        <v>1320</v>
      </c>
      <c r="I77" s="15">
        <f>'[3]05'!J79</f>
        <v>0.08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0.08</v>
      </c>
      <c r="P77" s="18">
        <f>frq!C77</f>
        <v>1</v>
      </c>
      <c r="Q77" s="15">
        <f t="shared" si="33"/>
        <v>0.08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0.08</v>
      </c>
      <c r="X77" s="8">
        <f t="shared" si="36"/>
        <v>0.01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0.01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6.0000000000000005E-2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6.0000000000000005E-2</v>
      </c>
      <c r="AT77" s="8">
        <v>0</v>
      </c>
      <c r="AU77" s="8">
        <v>0</v>
      </c>
      <c r="AW77" s="220">
        <v>0.01</v>
      </c>
      <c r="AX77" s="220">
        <v>0</v>
      </c>
      <c r="AY77" s="220">
        <v>0</v>
      </c>
      <c r="AZ77" s="220">
        <v>0</v>
      </c>
      <c r="BA77" s="220">
        <v>0</v>
      </c>
      <c r="BB77" s="220">
        <v>0</v>
      </c>
      <c r="BC77" s="8">
        <f t="shared" si="51"/>
        <v>0.01</v>
      </c>
      <c r="BD77" s="220">
        <v>0.01</v>
      </c>
      <c r="BE77" s="220">
        <v>0</v>
      </c>
      <c r="BF77" s="220">
        <v>0</v>
      </c>
      <c r="BG77" s="220">
        <v>0</v>
      </c>
      <c r="BH77" s="220">
        <v>0</v>
      </c>
      <c r="BI77" s="220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1000</v>
      </c>
      <c r="G78" s="16">
        <f>'[3]05'!G80</f>
        <v>0</v>
      </c>
      <c r="H78" s="17">
        <f t="shared" si="59"/>
        <v>1320</v>
      </c>
      <c r="I78" s="15">
        <f>'[3]05'!J80</f>
        <v>0.08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0.08</v>
      </c>
      <c r="P78" s="18">
        <f>frq!C78</f>
        <v>1</v>
      </c>
      <c r="Q78" s="15">
        <f t="shared" si="33"/>
        <v>0.08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0.08</v>
      </c>
      <c r="X78" s="8">
        <f t="shared" si="36"/>
        <v>0.01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0.01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6.0000000000000005E-2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6.0000000000000005E-2</v>
      </c>
      <c r="AT78" s="8">
        <v>0</v>
      </c>
      <c r="AU78" s="8">
        <v>0</v>
      </c>
      <c r="AW78" s="220">
        <v>0.01</v>
      </c>
      <c r="AX78" s="220">
        <v>0</v>
      </c>
      <c r="AY78" s="220">
        <v>0</v>
      </c>
      <c r="AZ78" s="220">
        <v>0</v>
      </c>
      <c r="BA78" s="220">
        <v>0</v>
      </c>
      <c r="BB78" s="220">
        <v>0</v>
      </c>
      <c r="BC78" s="8">
        <f t="shared" si="51"/>
        <v>0.01</v>
      </c>
      <c r="BD78" s="220">
        <v>0.01</v>
      </c>
      <c r="BE78" s="220">
        <v>0</v>
      </c>
      <c r="BF78" s="220">
        <v>0</v>
      </c>
      <c r="BG78" s="220">
        <v>0</v>
      </c>
      <c r="BH78" s="220">
        <v>0</v>
      </c>
      <c r="BI78" s="220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1000</v>
      </c>
      <c r="G79" s="16">
        <f>'[3]05'!G81</f>
        <v>0</v>
      </c>
      <c r="H79" s="17">
        <f t="shared" si="59"/>
        <v>1320</v>
      </c>
      <c r="I79" s="15">
        <f>'[3]05'!J81</f>
        <v>0.08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0.08</v>
      </c>
      <c r="P79" s="18">
        <f>frq!C79</f>
        <v>1</v>
      </c>
      <c r="Q79" s="15">
        <f t="shared" si="33"/>
        <v>0.08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0.08</v>
      </c>
      <c r="X79" s="8">
        <f t="shared" si="36"/>
        <v>0.01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0.01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6.0000000000000005E-2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6.0000000000000005E-2</v>
      </c>
      <c r="AT79" s="8">
        <v>0</v>
      </c>
      <c r="AU79" s="8">
        <v>0</v>
      </c>
      <c r="AW79" s="220">
        <v>0.01</v>
      </c>
      <c r="AX79" s="220">
        <v>0</v>
      </c>
      <c r="AY79" s="220">
        <v>0</v>
      </c>
      <c r="AZ79" s="220">
        <v>0</v>
      </c>
      <c r="BA79" s="220">
        <v>0</v>
      </c>
      <c r="BB79" s="220">
        <v>0</v>
      </c>
      <c r="BC79" s="8">
        <f t="shared" si="51"/>
        <v>0.01</v>
      </c>
      <c r="BD79" s="220">
        <v>0.01</v>
      </c>
      <c r="BE79" s="220">
        <v>0</v>
      </c>
      <c r="BF79" s="220">
        <v>0</v>
      </c>
      <c r="BG79" s="220">
        <v>0</v>
      </c>
      <c r="BH79" s="220">
        <v>0</v>
      </c>
      <c r="BI79" s="220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1000</v>
      </c>
      <c r="G80" s="16">
        <f>'[3]05'!G82</f>
        <v>0</v>
      </c>
      <c r="H80" s="17">
        <f t="shared" si="59"/>
        <v>1320</v>
      </c>
      <c r="I80" s="15">
        <f>'[3]05'!J82</f>
        <v>0.08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0.08</v>
      </c>
      <c r="P80" s="18">
        <f>frq!C80</f>
        <v>1</v>
      </c>
      <c r="Q80" s="15">
        <f t="shared" si="33"/>
        <v>0.08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0.08</v>
      </c>
      <c r="X80" s="8">
        <f t="shared" si="36"/>
        <v>0.01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0.01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6.0000000000000005E-2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6.0000000000000005E-2</v>
      </c>
      <c r="AT80" s="8">
        <v>0</v>
      </c>
      <c r="AU80" s="8">
        <v>0</v>
      </c>
      <c r="AW80" s="220">
        <v>0.01</v>
      </c>
      <c r="AX80" s="220">
        <v>0</v>
      </c>
      <c r="AY80" s="220">
        <v>0</v>
      </c>
      <c r="AZ80" s="220">
        <v>0</v>
      </c>
      <c r="BA80" s="220">
        <v>0</v>
      </c>
      <c r="BB80" s="220">
        <v>0</v>
      </c>
      <c r="BC80" s="8">
        <f t="shared" si="51"/>
        <v>0.01</v>
      </c>
      <c r="BD80" s="220">
        <v>0.01</v>
      </c>
      <c r="BE80" s="220">
        <v>0</v>
      </c>
      <c r="BF80" s="220">
        <v>0</v>
      </c>
      <c r="BG80" s="220">
        <v>0</v>
      </c>
      <c r="BH80" s="220">
        <v>0</v>
      </c>
      <c r="BI80" s="220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1000</v>
      </c>
      <c r="G81" s="16">
        <f>'[3]05'!G83</f>
        <v>0</v>
      </c>
      <c r="H81" s="17">
        <f t="shared" si="59"/>
        <v>1320</v>
      </c>
      <c r="I81" s="15">
        <f>'[3]05'!J83</f>
        <v>0.08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0.08</v>
      </c>
      <c r="P81" s="18">
        <f>frq!C81</f>
        <v>1</v>
      </c>
      <c r="Q81" s="15">
        <f t="shared" si="33"/>
        <v>0.08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0.08</v>
      </c>
      <c r="X81" s="8">
        <f t="shared" si="36"/>
        <v>0.01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0.01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6.0000000000000005E-2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6.0000000000000005E-2</v>
      </c>
      <c r="AT81" s="8">
        <v>0</v>
      </c>
      <c r="AU81" s="8">
        <v>0</v>
      </c>
      <c r="AW81" s="220">
        <v>0.01</v>
      </c>
      <c r="AX81" s="220">
        <v>0</v>
      </c>
      <c r="AY81" s="220">
        <v>0</v>
      </c>
      <c r="AZ81" s="220">
        <v>0</v>
      </c>
      <c r="BA81" s="220">
        <v>0</v>
      </c>
      <c r="BB81" s="220">
        <v>0</v>
      </c>
      <c r="BC81" s="8">
        <f t="shared" si="51"/>
        <v>0.01</v>
      </c>
      <c r="BD81" s="220">
        <v>0.01</v>
      </c>
      <c r="BE81" s="220">
        <v>0</v>
      </c>
      <c r="BF81" s="220">
        <v>0</v>
      </c>
      <c r="BG81" s="220">
        <v>0</v>
      </c>
      <c r="BH81" s="220">
        <v>0</v>
      </c>
      <c r="BI81" s="220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1000</v>
      </c>
      <c r="G82" s="16">
        <f>'[3]05'!G84</f>
        <v>0</v>
      </c>
      <c r="H82" s="17">
        <f t="shared" si="59"/>
        <v>1320</v>
      </c>
      <c r="I82" s="15">
        <f>'[3]05'!J84</f>
        <v>0.08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0.08</v>
      </c>
      <c r="P82" s="18">
        <f>frq!C82</f>
        <v>1</v>
      </c>
      <c r="Q82" s="15">
        <f t="shared" si="33"/>
        <v>0.08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0.08</v>
      </c>
      <c r="X82" s="8">
        <f t="shared" si="36"/>
        <v>0.01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0.01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6.0000000000000005E-2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6.0000000000000005E-2</v>
      </c>
      <c r="AT82" s="8">
        <v>0</v>
      </c>
      <c r="AU82" s="8">
        <v>0</v>
      </c>
      <c r="AW82" s="220">
        <v>0.01</v>
      </c>
      <c r="AX82" s="220">
        <v>0</v>
      </c>
      <c r="AY82" s="220">
        <v>0</v>
      </c>
      <c r="AZ82" s="220">
        <v>0</v>
      </c>
      <c r="BA82" s="220">
        <v>0</v>
      </c>
      <c r="BB82" s="220">
        <v>0</v>
      </c>
      <c r="BC82" s="8">
        <f t="shared" si="51"/>
        <v>0.01</v>
      </c>
      <c r="BD82" s="220">
        <v>0.01</v>
      </c>
      <c r="BE82" s="220">
        <v>0</v>
      </c>
      <c r="BF82" s="220">
        <v>0</v>
      </c>
      <c r="BG82" s="220">
        <v>0</v>
      </c>
      <c r="BH82" s="220">
        <v>0</v>
      </c>
      <c r="BI82" s="220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1000</v>
      </c>
      <c r="G83" s="16">
        <f>'[3]05'!G85</f>
        <v>0</v>
      </c>
      <c r="H83" s="17">
        <f t="shared" si="59"/>
        <v>1320</v>
      </c>
      <c r="I83" s="15">
        <f>'[3]05'!J85</f>
        <v>0.08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0.08</v>
      </c>
      <c r="P83" s="18">
        <f>frq!C83</f>
        <v>1</v>
      </c>
      <c r="Q83" s="15">
        <f t="shared" si="33"/>
        <v>0.08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0.08</v>
      </c>
      <c r="X83" s="8">
        <f t="shared" si="36"/>
        <v>0.01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0.01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6.0000000000000005E-2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6.0000000000000005E-2</v>
      </c>
      <c r="AT83" s="8">
        <v>0</v>
      </c>
      <c r="AU83" s="8">
        <v>0</v>
      </c>
      <c r="AW83" s="220">
        <v>0.01</v>
      </c>
      <c r="AX83" s="220">
        <v>0</v>
      </c>
      <c r="AY83" s="220">
        <v>0</v>
      </c>
      <c r="AZ83" s="220">
        <v>0</v>
      </c>
      <c r="BA83" s="220">
        <v>0</v>
      </c>
      <c r="BB83" s="220">
        <v>0</v>
      </c>
      <c r="BC83" s="8">
        <f t="shared" si="51"/>
        <v>0.01</v>
      </c>
      <c r="BD83" s="220">
        <v>0.01</v>
      </c>
      <c r="BE83" s="220">
        <v>0</v>
      </c>
      <c r="BF83" s="220">
        <v>0</v>
      </c>
      <c r="BG83" s="220">
        <v>0</v>
      </c>
      <c r="BH83" s="220">
        <v>0</v>
      </c>
      <c r="BI83" s="220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1000</v>
      </c>
      <c r="G84" s="16">
        <f>'[3]05'!G86</f>
        <v>0</v>
      </c>
      <c r="H84" s="17">
        <f t="shared" si="59"/>
        <v>1320</v>
      </c>
      <c r="I84" s="15">
        <f>'[3]05'!J86</f>
        <v>0.08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0.08</v>
      </c>
      <c r="P84" s="18">
        <f>frq!C84</f>
        <v>1</v>
      </c>
      <c r="Q84" s="15">
        <f t="shared" si="33"/>
        <v>0.08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0.08</v>
      </c>
      <c r="X84" s="8">
        <f t="shared" si="36"/>
        <v>0.01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0.01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6.0000000000000005E-2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6.0000000000000005E-2</v>
      </c>
      <c r="AT84" s="8">
        <v>0</v>
      </c>
      <c r="AU84" s="8">
        <v>0</v>
      </c>
      <c r="AW84" s="220">
        <v>0.01</v>
      </c>
      <c r="AX84" s="220">
        <v>0</v>
      </c>
      <c r="AY84" s="220">
        <v>0</v>
      </c>
      <c r="AZ84" s="220">
        <v>0</v>
      </c>
      <c r="BA84" s="220">
        <v>0</v>
      </c>
      <c r="BB84" s="220">
        <v>0</v>
      </c>
      <c r="BC84" s="8">
        <f t="shared" si="51"/>
        <v>0.01</v>
      </c>
      <c r="BD84" s="220">
        <v>0.01</v>
      </c>
      <c r="BE84" s="220">
        <v>0</v>
      </c>
      <c r="BF84" s="220">
        <v>0</v>
      </c>
      <c r="BG84" s="220">
        <v>0</v>
      </c>
      <c r="BH84" s="220">
        <v>0</v>
      </c>
      <c r="BI84" s="220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1000</v>
      </c>
      <c r="G85" s="16">
        <f>'[3]05'!G87</f>
        <v>0</v>
      </c>
      <c r="H85" s="17">
        <f t="shared" si="59"/>
        <v>1320</v>
      </c>
      <c r="I85" s="15">
        <f>'[3]05'!J87</f>
        <v>0.08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0.08</v>
      </c>
      <c r="P85" s="18">
        <f>frq!C85</f>
        <v>1</v>
      </c>
      <c r="Q85" s="15">
        <f t="shared" si="33"/>
        <v>0.08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0.08</v>
      </c>
      <c r="X85" s="8">
        <f t="shared" si="36"/>
        <v>0.01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0.01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6.0000000000000005E-2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6.0000000000000005E-2</v>
      </c>
      <c r="AT85" s="8">
        <v>0</v>
      </c>
      <c r="AU85" s="8">
        <v>0</v>
      </c>
      <c r="AW85" s="220">
        <v>0.01</v>
      </c>
      <c r="AX85" s="220">
        <v>0</v>
      </c>
      <c r="AY85" s="220">
        <v>0</v>
      </c>
      <c r="AZ85" s="220">
        <v>0</v>
      </c>
      <c r="BA85" s="220">
        <v>0</v>
      </c>
      <c r="BB85" s="220">
        <v>0</v>
      </c>
      <c r="BC85" s="8">
        <f t="shared" si="51"/>
        <v>0.01</v>
      </c>
      <c r="BD85" s="220">
        <v>0.01</v>
      </c>
      <c r="BE85" s="220">
        <v>0</v>
      </c>
      <c r="BF85" s="220">
        <v>0</v>
      </c>
      <c r="BG85" s="220">
        <v>0</v>
      </c>
      <c r="BH85" s="220">
        <v>0</v>
      </c>
      <c r="BI85" s="220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1000</v>
      </c>
      <c r="G86" s="16">
        <f>'[3]05'!G88</f>
        <v>0</v>
      </c>
      <c r="H86" s="17">
        <f t="shared" si="59"/>
        <v>1320</v>
      </c>
      <c r="I86" s="15">
        <f>'[3]05'!J88</f>
        <v>0.08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0.08</v>
      </c>
      <c r="P86" s="18">
        <f>frq!C86</f>
        <v>1</v>
      </c>
      <c r="Q86" s="15">
        <f t="shared" si="33"/>
        <v>0.08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0.08</v>
      </c>
      <c r="X86" s="8">
        <f t="shared" si="36"/>
        <v>0.01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0.01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6.0000000000000005E-2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6.0000000000000005E-2</v>
      </c>
      <c r="AT86" s="8">
        <v>0</v>
      </c>
      <c r="AU86" s="8">
        <v>0</v>
      </c>
      <c r="AW86" s="220">
        <v>0.01</v>
      </c>
      <c r="AX86" s="220">
        <v>0</v>
      </c>
      <c r="AY86" s="220">
        <v>0</v>
      </c>
      <c r="AZ86" s="220">
        <v>0</v>
      </c>
      <c r="BA86" s="220">
        <v>0</v>
      </c>
      <c r="BB86" s="220">
        <v>0</v>
      </c>
      <c r="BC86" s="8">
        <f t="shared" si="51"/>
        <v>0.01</v>
      </c>
      <c r="BD86" s="220">
        <v>0.01</v>
      </c>
      <c r="BE86" s="220">
        <v>0</v>
      </c>
      <c r="BF86" s="220">
        <v>0</v>
      </c>
      <c r="BG86" s="220">
        <v>0</v>
      </c>
      <c r="BH86" s="220">
        <v>0</v>
      </c>
      <c r="BI86" s="220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1000</v>
      </c>
      <c r="G87" s="16">
        <f>'[3]05'!G89</f>
        <v>0</v>
      </c>
      <c r="H87" s="17">
        <f t="shared" si="59"/>
        <v>1320</v>
      </c>
      <c r="I87" s="15">
        <f>'[3]05'!J89</f>
        <v>0.08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0.08</v>
      </c>
      <c r="P87" s="18">
        <f>frq!C87</f>
        <v>1</v>
      </c>
      <c r="Q87" s="15">
        <f t="shared" si="33"/>
        <v>0.08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0.08</v>
      </c>
      <c r="X87" s="8">
        <f t="shared" si="36"/>
        <v>0.01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0.01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6.0000000000000005E-2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6.0000000000000005E-2</v>
      </c>
      <c r="AT87" s="8">
        <v>0</v>
      </c>
      <c r="AU87" s="8">
        <v>0</v>
      </c>
      <c r="AW87" s="220">
        <v>0.01</v>
      </c>
      <c r="AX87" s="220">
        <v>0</v>
      </c>
      <c r="AY87" s="220">
        <v>0</v>
      </c>
      <c r="AZ87" s="220">
        <v>0</v>
      </c>
      <c r="BA87" s="220">
        <v>0</v>
      </c>
      <c r="BB87" s="220">
        <v>0</v>
      </c>
      <c r="BC87" s="8">
        <f t="shared" si="51"/>
        <v>0.01</v>
      </c>
      <c r="BD87" s="220">
        <v>0.01</v>
      </c>
      <c r="BE87" s="220">
        <v>0</v>
      </c>
      <c r="BF87" s="220">
        <v>0</v>
      </c>
      <c r="BG87" s="220">
        <v>0</v>
      </c>
      <c r="BH87" s="220">
        <v>0</v>
      </c>
      <c r="BI87" s="220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1000</v>
      </c>
      <c r="G88" s="16">
        <f>'[3]05'!G90</f>
        <v>0</v>
      </c>
      <c r="H88" s="17">
        <f t="shared" si="59"/>
        <v>1320</v>
      </c>
      <c r="I88" s="15">
        <f>'[3]05'!J90</f>
        <v>0.08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0.08</v>
      </c>
      <c r="P88" s="18">
        <f>frq!C88</f>
        <v>1</v>
      </c>
      <c r="Q88" s="15">
        <f t="shared" si="33"/>
        <v>0.08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0.08</v>
      </c>
      <c r="X88" s="8">
        <f t="shared" si="36"/>
        <v>0.01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0.01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6.0000000000000005E-2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6.0000000000000005E-2</v>
      </c>
      <c r="AW88" s="220">
        <v>0.01</v>
      </c>
      <c r="AX88" s="220">
        <v>0</v>
      </c>
      <c r="AY88" s="220">
        <v>0</v>
      </c>
      <c r="AZ88" s="220">
        <v>0</v>
      </c>
      <c r="BA88" s="220">
        <v>0</v>
      </c>
      <c r="BB88" s="220">
        <v>0</v>
      </c>
      <c r="BC88" s="8">
        <f t="shared" si="51"/>
        <v>0.01</v>
      </c>
      <c r="BD88" s="220">
        <v>0.01</v>
      </c>
      <c r="BE88" s="220">
        <v>0</v>
      </c>
      <c r="BF88" s="220">
        <v>0</v>
      </c>
      <c r="BG88" s="220">
        <v>0</v>
      </c>
      <c r="BH88" s="220">
        <v>0</v>
      </c>
      <c r="BI88" s="220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1000</v>
      </c>
      <c r="G89" s="16">
        <f>'[3]05'!G91</f>
        <v>0</v>
      </c>
      <c r="H89" s="17">
        <f t="shared" si="59"/>
        <v>1320</v>
      </c>
      <c r="I89" s="15">
        <f>'[3]05'!J91</f>
        <v>0.08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0.08</v>
      </c>
      <c r="P89" s="18">
        <f>frq!C89</f>
        <v>1</v>
      </c>
      <c r="Q89" s="15">
        <f t="shared" si="33"/>
        <v>0.08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0.08</v>
      </c>
      <c r="X89" s="8">
        <f t="shared" si="36"/>
        <v>0.01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0.01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6.0000000000000005E-2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6.0000000000000005E-2</v>
      </c>
      <c r="AW89" s="220">
        <v>0.01</v>
      </c>
      <c r="AX89" s="220">
        <v>0</v>
      </c>
      <c r="AY89" s="220">
        <v>0</v>
      </c>
      <c r="AZ89" s="220">
        <v>0</v>
      </c>
      <c r="BA89" s="220">
        <v>0</v>
      </c>
      <c r="BB89" s="220">
        <v>0</v>
      </c>
      <c r="BC89" s="8">
        <f t="shared" si="51"/>
        <v>0.01</v>
      </c>
      <c r="BD89" s="220">
        <v>0.01</v>
      </c>
      <c r="BE89" s="220">
        <v>0</v>
      </c>
      <c r="BF89" s="220">
        <v>0</v>
      </c>
      <c r="BG89" s="220">
        <v>0</v>
      </c>
      <c r="BH89" s="220">
        <v>0</v>
      </c>
      <c r="BI89" s="220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1000</v>
      </c>
      <c r="G90" s="16">
        <f>'[3]05'!G92</f>
        <v>0</v>
      </c>
      <c r="H90" s="17">
        <f t="shared" si="59"/>
        <v>1320</v>
      </c>
      <c r="I90" s="15">
        <f>'[3]05'!J92</f>
        <v>0.08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0.08</v>
      </c>
      <c r="P90" s="18">
        <f>frq!C90</f>
        <v>1</v>
      </c>
      <c r="Q90" s="15">
        <f t="shared" si="33"/>
        <v>0.08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0.08</v>
      </c>
      <c r="X90" s="8">
        <f t="shared" si="36"/>
        <v>0.01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0.01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6.0000000000000005E-2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6.0000000000000005E-2</v>
      </c>
      <c r="AW90" s="220">
        <v>0.01</v>
      </c>
      <c r="AX90" s="220">
        <v>0</v>
      </c>
      <c r="AY90" s="220">
        <v>0</v>
      </c>
      <c r="AZ90" s="220">
        <v>0</v>
      </c>
      <c r="BA90" s="220">
        <v>0</v>
      </c>
      <c r="BB90" s="220">
        <v>0</v>
      </c>
      <c r="BC90" s="8">
        <f t="shared" si="51"/>
        <v>0.01</v>
      </c>
      <c r="BD90" s="220">
        <v>0.01</v>
      </c>
      <c r="BE90" s="220">
        <v>0</v>
      </c>
      <c r="BF90" s="220">
        <v>0</v>
      </c>
      <c r="BG90" s="220">
        <v>0</v>
      </c>
      <c r="BH90" s="220">
        <v>0</v>
      </c>
      <c r="BI90" s="220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1000</v>
      </c>
      <c r="G91" s="16">
        <f>'[3]05'!G93</f>
        <v>0</v>
      </c>
      <c r="H91" s="17">
        <f t="shared" si="59"/>
        <v>1320</v>
      </c>
      <c r="I91" s="15">
        <f>'[3]05'!J93</f>
        <v>0.08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0.08</v>
      </c>
      <c r="P91" s="18">
        <f>frq!C91</f>
        <v>1</v>
      </c>
      <c r="Q91" s="15">
        <f t="shared" si="33"/>
        <v>0.08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0.08</v>
      </c>
      <c r="X91" s="8">
        <f t="shared" si="36"/>
        <v>0.01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0.01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6.0000000000000005E-2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6.0000000000000005E-2</v>
      </c>
      <c r="AW91" s="220">
        <v>0.01</v>
      </c>
      <c r="AX91" s="220">
        <v>0</v>
      </c>
      <c r="AY91" s="220">
        <v>0</v>
      </c>
      <c r="AZ91" s="220">
        <v>0</v>
      </c>
      <c r="BA91" s="220">
        <v>0</v>
      </c>
      <c r="BB91" s="220">
        <v>0</v>
      </c>
      <c r="BC91" s="8">
        <f t="shared" si="51"/>
        <v>0.01</v>
      </c>
      <c r="BD91" s="220">
        <v>0.01</v>
      </c>
      <c r="BE91" s="220">
        <v>0</v>
      </c>
      <c r="BF91" s="220">
        <v>0</v>
      </c>
      <c r="BG91" s="220">
        <v>0</v>
      </c>
      <c r="BH91" s="220">
        <v>0</v>
      </c>
      <c r="BI91" s="220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1000</v>
      </c>
      <c r="G92" s="16">
        <f>'[3]05'!G94</f>
        <v>0</v>
      </c>
      <c r="H92" s="17">
        <f t="shared" si="59"/>
        <v>1320</v>
      </c>
      <c r="I92" s="15">
        <f>'[3]05'!J94</f>
        <v>0.08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0.08</v>
      </c>
      <c r="P92" s="18">
        <f>frq!C92</f>
        <v>1</v>
      </c>
      <c r="Q92" s="15">
        <f t="shared" si="33"/>
        <v>0.08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0.08</v>
      </c>
      <c r="X92" s="8">
        <f t="shared" si="36"/>
        <v>0.01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0.01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6.0000000000000005E-2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6.0000000000000005E-2</v>
      </c>
      <c r="AW92" s="220">
        <v>0.01</v>
      </c>
      <c r="AX92" s="220">
        <v>0</v>
      </c>
      <c r="AY92" s="220">
        <v>0</v>
      </c>
      <c r="AZ92" s="220">
        <v>0</v>
      </c>
      <c r="BA92" s="220">
        <v>0</v>
      </c>
      <c r="BB92" s="220">
        <v>0</v>
      </c>
      <c r="BC92" s="8">
        <f t="shared" si="51"/>
        <v>0.01</v>
      </c>
      <c r="BD92" s="220">
        <v>0.01</v>
      </c>
      <c r="BE92" s="220">
        <v>0</v>
      </c>
      <c r="BF92" s="220">
        <v>0</v>
      </c>
      <c r="BG92" s="220">
        <v>0</v>
      </c>
      <c r="BH92" s="220">
        <v>0</v>
      </c>
      <c r="BI92" s="220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1000</v>
      </c>
      <c r="G93" s="16">
        <f>'[3]05'!G95</f>
        <v>0</v>
      </c>
      <c r="H93" s="17">
        <f t="shared" si="59"/>
        <v>1320</v>
      </c>
      <c r="I93" s="15">
        <f>'[3]05'!J95</f>
        <v>0.08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0.08</v>
      </c>
      <c r="P93" s="18">
        <f>frq!C93</f>
        <v>1</v>
      </c>
      <c r="Q93" s="15">
        <f t="shared" si="33"/>
        <v>0.08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0.08</v>
      </c>
      <c r="X93" s="8">
        <f t="shared" si="36"/>
        <v>0.01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0.01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6.0000000000000005E-2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6.0000000000000005E-2</v>
      </c>
      <c r="AW93" s="220">
        <v>0.01</v>
      </c>
      <c r="AX93" s="220">
        <v>0</v>
      </c>
      <c r="AY93" s="220">
        <v>0</v>
      </c>
      <c r="AZ93" s="220">
        <v>0</v>
      </c>
      <c r="BA93" s="220">
        <v>0</v>
      </c>
      <c r="BB93" s="220">
        <v>0</v>
      </c>
      <c r="BC93" s="8">
        <f t="shared" si="51"/>
        <v>0.01</v>
      </c>
      <c r="BD93" s="220">
        <v>0.01</v>
      </c>
      <c r="BE93" s="220">
        <v>0</v>
      </c>
      <c r="BF93" s="220">
        <v>0</v>
      </c>
      <c r="BG93" s="220">
        <v>0</v>
      </c>
      <c r="BH93" s="220">
        <v>0</v>
      </c>
      <c r="BI93" s="220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1000</v>
      </c>
      <c r="G94" s="16">
        <f>'[3]05'!G96</f>
        <v>0</v>
      </c>
      <c r="H94" s="17">
        <f t="shared" si="59"/>
        <v>1320</v>
      </c>
      <c r="I94" s="15">
        <f>'[3]05'!J96</f>
        <v>0.08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0.08</v>
      </c>
      <c r="P94" s="18">
        <f>frq!C94</f>
        <v>1</v>
      </c>
      <c r="Q94" s="15">
        <f t="shared" si="33"/>
        <v>0.08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0.08</v>
      </c>
      <c r="X94" s="8">
        <f t="shared" si="36"/>
        <v>0.01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0.01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6.0000000000000005E-2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6.0000000000000005E-2</v>
      </c>
      <c r="AW94" s="220">
        <v>0.01</v>
      </c>
      <c r="AX94" s="220">
        <v>0</v>
      </c>
      <c r="AY94" s="220">
        <v>0</v>
      </c>
      <c r="AZ94" s="220">
        <v>0</v>
      </c>
      <c r="BA94" s="220">
        <v>0</v>
      </c>
      <c r="BB94" s="220">
        <v>0</v>
      </c>
      <c r="BC94" s="8">
        <f t="shared" si="51"/>
        <v>0.01</v>
      </c>
      <c r="BD94" s="220">
        <v>0.01</v>
      </c>
      <c r="BE94" s="220">
        <v>0</v>
      </c>
      <c r="BF94" s="220">
        <v>0</v>
      </c>
      <c r="BG94" s="220">
        <v>0</v>
      </c>
      <c r="BH94" s="220">
        <v>0</v>
      </c>
      <c r="BI94" s="220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1000</v>
      </c>
      <c r="G95" s="16">
        <f>'[3]05'!G97</f>
        <v>0</v>
      </c>
      <c r="H95" s="17">
        <f t="shared" si="59"/>
        <v>1320</v>
      </c>
      <c r="I95" s="15">
        <f>'[3]05'!J97</f>
        <v>0.08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0.08</v>
      </c>
      <c r="P95" s="18">
        <f>frq!C95</f>
        <v>1</v>
      </c>
      <c r="Q95" s="15">
        <f t="shared" si="33"/>
        <v>0.08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0.08</v>
      </c>
      <c r="X95" s="8">
        <f t="shared" si="36"/>
        <v>0.01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6.0000000000000005E-2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6.0000000000000005E-2</v>
      </c>
      <c r="AW95" s="220">
        <v>0.01</v>
      </c>
      <c r="AX95" s="220">
        <v>0</v>
      </c>
      <c r="AY95" s="220">
        <v>0</v>
      </c>
      <c r="AZ95" s="220">
        <v>0</v>
      </c>
      <c r="BA95" s="220">
        <v>0</v>
      </c>
      <c r="BB95" s="220">
        <v>0</v>
      </c>
      <c r="BC95" s="8">
        <f t="shared" si="51"/>
        <v>0.01</v>
      </c>
      <c r="BD95" s="220">
        <v>0.01</v>
      </c>
      <c r="BE95" s="220">
        <v>0</v>
      </c>
      <c r="BF95" s="220">
        <v>0</v>
      </c>
      <c r="BG95" s="220">
        <v>0</v>
      </c>
      <c r="BH95" s="220">
        <v>0</v>
      </c>
      <c r="BI95" s="220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1000</v>
      </c>
      <c r="G96" s="16">
        <f>'[3]05'!G98</f>
        <v>0</v>
      </c>
      <c r="H96" s="17">
        <f t="shared" si="59"/>
        <v>1320</v>
      </c>
      <c r="I96" s="15">
        <f>'[3]05'!J98</f>
        <v>0.08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0.08</v>
      </c>
      <c r="P96" s="18">
        <f>frq!C96</f>
        <v>1</v>
      </c>
      <c r="Q96" s="15">
        <f t="shared" si="33"/>
        <v>0.08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0.08</v>
      </c>
      <c r="X96" s="8">
        <f t="shared" si="36"/>
        <v>0.01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6.0000000000000005E-2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6.0000000000000005E-2</v>
      </c>
      <c r="AW96" s="220">
        <v>0.01</v>
      </c>
      <c r="AX96" s="220">
        <v>0</v>
      </c>
      <c r="AY96" s="220">
        <v>0</v>
      </c>
      <c r="AZ96" s="220">
        <v>0</v>
      </c>
      <c r="BA96" s="220">
        <v>0</v>
      </c>
      <c r="BB96" s="220">
        <v>0</v>
      </c>
      <c r="BC96" s="8">
        <f t="shared" si="51"/>
        <v>0.01</v>
      </c>
      <c r="BD96" s="220">
        <v>0.01</v>
      </c>
      <c r="BE96" s="220">
        <v>0</v>
      </c>
      <c r="BF96" s="220">
        <v>0</v>
      </c>
      <c r="BG96" s="220">
        <v>0</v>
      </c>
      <c r="BH96" s="220">
        <v>0</v>
      </c>
      <c r="BI96" s="220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1000</v>
      </c>
      <c r="G97" s="16">
        <f>'[3]05'!G99</f>
        <v>0</v>
      </c>
      <c r="H97" s="17">
        <f t="shared" si="59"/>
        <v>1320</v>
      </c>
      <c r="I97" s="15">
        <f>'[3]05'!J99</f>
        <v>0.08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0.08</v>
      </c>
      <c r="P97" s="18">
        <f>frq!C97</f>
        <v>1</v>
      </c>
      <c r="Q97" s="15">
        <f t="shared" si="33"/>
        <v>0.08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0.08</v>
      </c>
      <c r="X97" s="8">
        <f t="shared" si="36"/>
        <v>0.01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6.0000000000000005E-2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6.0000000000000005E-2</v>
      </c>
      <c r="AW97" s="220">
        <v>0.01</v>
      </c>
      <c r="AX97" s="220">
        <v>0</v>
      </c>
      <c r="AY97" s="220">
        <v>0</v>
      </c>
      <c r="AZ97" s="220">
        <v>0</v>
      </c>
      <c r="BA97" s="220">
        <v>0</v>
      </c>
      <c r="BB97" s="220">
        <v>0</v>
      </c>
      <c r="BC97" s="8">
        <f t="shared" si="51"/>
        <v>0.01</v>
      </c>
      <c r="BD97" s="220">
        <v>0.01</v>
      </c>
      <c r="BE97" s="220">
        <v>0</v>
      </c>
      <c r="BF97" s="220">
        <v>0</v>
      </c>
      <c r="BG97" s="220">
        <v>0</v>
      </c>
      <c r="BH97" s="220">
        <v>0</v>
      </c>
      <c r="BI97" s="220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1000</v>
      </c>
      <c r="G98" s="16">
        <f>'[3]05'!G100</f>
        <v>0</v>
      </c>
      <c r="H98" s="17">
        <f t="shared" si="59"/>
        <v>1320</v>
      </c>
      <c r="I98" s="15">
        <f>'[3]05'!J100</f>
        <v>0.08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0.08</v>
      </c>
      <c r="P98" s="18">
        <f>frq!C98</f>
        <v>1</v>
      </c>
      <c r="Q98" s="15">
        <f t="shared" si="33"/>
        <v>0.08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0.08</v>
      </c>
      <c r="X98" s="8">
        <f t="shared" si="36"/>
        <v>0.01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6.0000000000000005E-2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6.0000000000000005E-2</v>
      </c>
      <c r="AW98" s="220">
        <v>0.01</v>
      </c>
      <c r="AX98" s="220">
        <v>0</v>
      </c>
      <c r="AY98" s="220">
        <v>0</v>
      </c>
      <c r="AZ98" s="220">
        <v>0</v>
      </c>
      <c r="BA98" s="220">
        <v>0</v>
      </c>
      <c r="BB98" s="220">
        <v>0</v>
      </c>
      <c r="BC98" s="8">
        <f t="shared" si="51"/>
        <v>0.01</v>
      </c>
      <c r="BD98" s="220">
        <v>0.01</v>
      </c>
      <c r="BE98" s="220">
        <v>0</v>
      </c>
      <c r="BF98" s="220">
        <v>0</v>
      </c>
      <c r="BG98" s="220">
        <v>0</v>
      </c>
      <c r="BH98" s="220">
        <v>0</v>
      </c>
      <c r="BI98" s="220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</v>
      </c>
      <c r="G99" s="15">
        <f t="shared" si="62"/>
        <v>0</v>
      </c>
      <c r="H99" s="15">
        <f t="shared" si="62"/>
        <v>31.68</v>
      </c>
      <c r="I99" s="15">
        <f t="shared" si="62"/>
        <v>1.9200000000000013E-3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1.9200000000000013E-3</v>
      </c>
      <c r="P99" s="15">
        <f t="shared" si="62"/>
        <v>2.4E-2</v>
      </c>
      <c r="Q99" s="15">
        <f t="shared" si="62"/>
        <v>1.9200000000000013E-3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1.9200000000000013E-3</v>
      </c>
      <c r="X99" s="15">
        <f t="shared" si="62"/>
        <v>2.4000000000000017E-4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2.4000000000000017E-4</v>
      </c>
      <c r="AE99" s="15">
        <f t="shared" si="62"/>
        <v>2.4000000000000017E-4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2.4000000000000017E-4</v>
      </c>
      <c r="AL99" s="15">
        <f t="shared" si="62"/>
        <v>1.4399999999999979E-3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1.4399999999999979E-3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2.4000000000000017E-4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2.4000000000000017E-4</v>
      </c>
      <c r="BD99" s="15">
        <f t="shared" si="62"/>
        <v>2.4000000000000017E-4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2.4000000000000017E-4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2.4000000000000017E-4</v>
      </c>
      <c r="BO99" s="15">
        <f t="shared" si="63"/>
        <v>2.4000000000000017E-4</v>
      </c>
      <c r="BP99" s="15">
        <f t="shared" si="63"/>
        <v>-2.4000000000000017E-4</v>
      </c>
      <c r="BQ99" s="15">
        <f t="shared" si="63"/>
        <v>-2.4000000000000017E-4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45051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45051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170</v>
      </c>
      <c r="C3">
        <f>PPCL!C3</f>
        <v>0</v>
      </c>
      <c r="D3">
        <f>PPCL!M3</f>
        <v>0</v>
      </c>
      <c r="E3">
        <f>PPCL!N3</f>
        <v>0</v>
      </c>
      <c r="F3">
        <f>B3+C3</f>
        <v>170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170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170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170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170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170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170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170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170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170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170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170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170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170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170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170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170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170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170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170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170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170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170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170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170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170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170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170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170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170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170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170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170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170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170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170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170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170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170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170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170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170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170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170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170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170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170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170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170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170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170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170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170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170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170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170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170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170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170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170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170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170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170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170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170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170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170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170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170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170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170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170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170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170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170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170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170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170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170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170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170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170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170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170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170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170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170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170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170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170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170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170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170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170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150</v>
      </c>
      <c r="C3">
        <f>PPCL!E3</f>
        <v>0</v>
      </c>
      <c r="D3">
        <f>PPCL!O3</f>
        <v>0</v>
      </c>
      <c r="E3">
        <f>PPCL!P3</f>
        <v>0</v>
      </c>
      <c r="F3">
        <f>B3+C3</f>
        <v>150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150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150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150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150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150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150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150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150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150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150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150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150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150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150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150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150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150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150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150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150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150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150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150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150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150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150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150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150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150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150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150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150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150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150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150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150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150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150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150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150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150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150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150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150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150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150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150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150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150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150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150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150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150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150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150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150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150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150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150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150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150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150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150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150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150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150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150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150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150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150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150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150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150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150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150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150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150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150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150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150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150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150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150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150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150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150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150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150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150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150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150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150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150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33.690000000000005</v>
      </c>
      <c r="E3">
        <f>GT!N3</f>
        <v>0</v>
      </c>
      <c r="F3">
        <f>B3+C3</f>
        <v>84</v>
      </c>
      <c r="G3">
        <f>D3+E3-X3</f>
        <v>33.690000000000005</v>
      </c>
      <c r="H3" s="154"/>
      <c r="I3">
        <f>BRPL_EOD!AC3+BRPL_EOD!AD3</f>
        <v>14.54</v>
      </c>
      <c r="J3">
        <f>BYPL_EOD!AC3+BYPL_EOD!AD3</f>
        <v>7</v>
      </c>
      <c r="K3">
        <f>MES_EOD!AC3+MES_EOD!AD3</f>
        <v>0</v>
      </c>
      <c r="L3">
        <f>NDMC_EOD!AC3+NDMC_EOD!AD3</f>
        <v>1.78</v>
      </c>
      <c r="M3">
        <f>TPDDL_EOD!AC3+TPDDL_EOD!AD3</f>
        <v>10.38</v>
      </c>
      <c r="N3">
        <f t="shared" ref="N3:N66" si="0">SUM(I3:M3)</f>
        <v>33.700000000000003</v>
      </c>
      <c r="O3" s="154">
        <f t="shared" ref="O3:O66" si="1">G3-N3</f>
        <v>-9.9999999999980105E-3</v>
      </c>
      <c r="P3">
        <v>14.535685459940654</v>
      </c>
      <c r="Q3">
        <v>6.9979228486646887</v>
      </c>
      <c r="R3">
        <v>0</v>
      </c>
      <c r="S3">
        <v>1.779471810089021</v>
      </c>
      <c r="T3">
        <v>10.376919881305639</v>
      </c>
      <c r="U3" s="156">
        <f t="shared" ref="U3:U66" si="2">SUM(P3:T3)</f>
        <v>33.69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33.79</v>
      </c>
      <c r="E4">
        <f>GT!N4</f>
        <v>0</v>
      </c>
      <c r="F4">
        <f t="shared" ref="F4:F67" si="4">B4+C4</f>
        <v>84</v>
      </c>
      <c r="G4">
        <f t="shared" ref="G4:G67" si="5">D4+E4-X4</f>
        <v>33.79</v>
      </c>
      <c r="H4" s="154"/>
      <c r="I4">
        <f>BRPL_EOD!AC4+BRPL_EOD!AD4</f>
        <v>14.54</v>
      </c>
      <c r="J4">
        <f>BYPL_EOD!AC4+BYPL_EOD!AD4</f>
        <v>7</v>
      </c>
      <c r="K4">
        <f>MES_EOD!AC4+MES_EOD!AD4</f>
        <v>0</v>
      </c>
      <c r="L4">
        <f>NDMC_EOD!AC4+NDMC_EOD!AD4</f>
        <v>1.88</v>
      </c>
      <c r="M4">
        <f>TPDDL_EOD!AC4+TPDDL_EOD!AD4</f>
        <v>10.38</v>
      </c>
      <c r="N4">
        <f t="shared" si="0"/>
        <v>33.799999999999997</v>
      </c>
      <c r="O4" s="154">
        <f t="shared" si="1"/>
        <v>-9.9999999999980105E-3</v>
      </c>
      <c r="P4">
        <v>14.535698224852071</v>
      </c>
      <c r="Q4">
        <v>6.9979289940828409</v>
      </c>
      <c r="R4">
        <v>0</v>
      </c>
      <c r="S4">
        <v>1.8794437869822485</v>
      </c>
      <c r="T4">
        <v>10.376928994082842</v>
      </c>
      <c r="U4" s="156">
        <f t="shared" si="2"/>
        <v>33.790000000000006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33.79</v>
      </c>
      <c r="E5">
        <f>GT!N5</f>
        <v>0</v>
      </c>
      <c r="F5">
        <f t="shared" si="4"/>
        <v>84</v>
      </c>
      <c r="G5">
        <f t="shared" si="5"/>
        <v>33.79</v>
      </c>
      <c r="H5" s="154"/>
      <c r="I5">
        <f>BRPL_EOD!AC5+BRPL_EOD!AD5</f>
        <v>14.54</v>
      </c>
      <c r="J5">
        <f>BYPL_EOD!AC5+BYPL_EOD!AD5</f>
        <v>7</v>
      </c>
      <c r="K5">
        <f>MES_EOD!AC5+MES_EOD!AD5</f>
        <v>0</v>
      </c>
      <c r="L5">
        <f>NDMC_EOD!AC5+NDMC_EOD!AD5</f>
        <v>1.88</v>
      </c>
      <c r="M5">
        <f>TPDDL_EOD!AC5+TPDDL_EOD!AD5</f>
        <v>10.38</v>
      </c>
      <c r="N5">
        <f t="shared" si="0"/>
        <v>33.799999999999997</v>
      </c>
      <c r="O5" s="154">
        <f t="shared" si="1"/>
        <v>-9.9999999999980105E-3</v>
      </c>
      <c r="P5">
        <v>14.535698224852071</v>
      </c>
      <c r="Q5">
        <v>6.9979289940828409</v>
      </c>
      <c r="R5">
        <v>0</v>
      </c>
      <c r="S5">
        <v>1.8794437869822485</v>
      </c>
      <c r="T5">
        <v>10.376928994082842</v>
      </c>
      <c r="U5" s="156">
        <f t="shared" si="2"/>
        <v>33.790000000000006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33.79</v>
      </c>
      <c r="E6">
        <f>GT!N6</f>
        <v>0</v>
      </c>
      <c r="F6">
        <f t="shared" si="4"/>
        <v>84</v>
      </c>
      <c r="G6">
        <f t="shared" si="5"/>
        <v>33.79</v>
      </c>
      <c r="H6" s="154"/>
      <c r="I6">
        <f>BRPL_EOD!AC6+BRPL_EOD!AD6</f>
        <v>14.54</v>
      </c>
      <c r="J6">
        <f>BYPL_EOD!AC6+BYPL_EOD!AD6</f>
        <v>7</v>
      </c>
      <c r="K6">
        <f>MES_EOD!AC6+MES_EOD!AD6</f>
        <v>0</v>
      </c>
      <c r="L6">
        <f>NDMC_EOD!AC6+NDMC_EOD!AD6</f>
        <v>1.88</v>
      </c>
      <c r="M6">
        <f>TPDDL_EOD!AC6+TPDDL_EOD!AD6</f>
        <v>10.38</v>
      </c>
      <c r="N6">
        <f t="shared" si="0"/>
        <v>33.799999999999997</v>
      </c>
      <c r="O6" s="154">
        <f t="shared" si="1"/>
        <v>-9.9999999999980105E-3</v>
      </c>
      <c r="P6">
        <v>14.535698224852071</v>
      </c>
      <c r="Q6">
        <v>6.9979289940828409</v>
      </c>
      <c r="R6">
        <v>0</v>
      </c>
      <c r="S6">
        <v>1.8794437869822485</v>
      </c>
      <c r="T6">
        <v>10.376928994082842</v>
      </c>
      <c r="U6" s="156">
        <f t="shared" si="2"/>
        <v>33.790000000000006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33.79</v>
      </c>
      <c r="E7">
        <f>GT!N7</f>
        <v>0</v>
      </c>
      <c r="F7">
        <f t="shared" si="4"/>
        <v>84</v>
      </c>
      <c r="G7">
        <f t="shared" si="5"/>
        <v>33.79</v>
      </c>
      <c r="H7" s="154"/>
      <c r="I7">
        <f>BRPL_EOD!AC7+BRPL_EOD!AD7</f>
        <v>14.54</v>
      </c>
      <c r="J7">
        <f>BYPL_EOD!AC7+BYPL_EOD!AD7</f>
        <v>7</v>
      </c>
      <c r="K7">
        <f>MES_EOD!AC7+MES_EOD!AD7</f>
        <v>0</v>
      </c>
      <c r="L7">
        <f>NDMC_EOD!AC7+NDMC_EOD!AD7</f>
        <v>1.88</v>
      </c>
      <c r="M7">
        <f>TPDDL_EOD!AC7+TPDDL_EOD!AD7</f>
        <v>10.38</v>
      </c>
      <c r="N7">
        <f t="shared" si="0"/>
        <v>33.799999999999997</v>
      </c>
      <c r="O7" s="154">
        <f t="shared" si="1"/>
        <v>-9.9999999999980105E-3</v>
      </c>
      <c r="P7">
        <v>14.535698224852071</v>
      </c>
      <c r="Q7">
        <v>6.9979289940828409</v>
      </c>
      <c r="R7">
        <v>0</v>
      </c>
      <c r="S7">
        <v>1.8794437869822485</v>
      </c>
      <c r="T7">
        <v>10.376928994082842</v>
      </c>
      <c r="U7" s="156">
        <f t="shared" si="2"/>
        <v>33.790000000000006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33.79</v>
      </c>
      <c r="E8">
        <f>GT!N8</f>
        <v>0</v>
      </c>
      <c r="F8">
        <f t="shared" si="4"/>
        <v>84</v>
      </c>
      <c r="G8">
        <f t="shared" si="5"/>
        <v>33.79</v>
      </c>
      <c r="H8" s="154"/>
      <c r="I8">
        <f>BRPL_EOD!AC8+BRPL_EOD!AD8</f>
        <v>14.54</v>
      </c>
      <c r="J8">
        <f>BYPL_EOD!AC8+BYPL_EOD!AD8</f>
        <v>7</v>
      </c>
      <c r="K8">
        <f>MES_EOD!AC8+MES_EOD!AD8</f>
        <v>0</v>
      </c>
      <c r="L8">
        <f>NDMC_EOD!AC8+NDMC_EOD!AD8</f>
        <v>1.88</v>
      </c>
      <c r="M8">
        <f>TPDDL_EOD!AC8+TPDDL_EOD!AD8</f>
        <v>10.38</v>
      </c>
      <c r="N8">
        <f t="shared" si="0"/>
        <v>33.799999999999997</v>
      </c>
      <c r="O8" s="154">
        <f t="shared" si="1"/>
        <v>-9.9999999999980105E-3</v>
      </c>
      <c r="P8">
        <v>14.535698224852071</v>
      </c>
      <c r="Q8">
        <v>6.9979289940828409</v>
      </c>
      <c r="R8">
        <v>0</v>
      </c>
      <c r="S8">
        <v>1.8794437869822485</v>
      </c>
      <c r="T8">
        <v>10.376928994082842</v>
      </c>
      <c r="U8" s="156">
        <f t="shared" si="2"/>
        <v>33.790000000000006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33.79</v>
      </c>
      <c r="E9">
        <f>GT!N9</f>
        <v>0</v>
      </c>
      <c r="F9">
        <f t="shared" si="4"/>
        <v>84</v>
      </c>
      <c r="G9">
        <f t="shared" si="5"/>
        <v>33.79</v>
      </c>
      <c r="H9" s="154"/>
      <c r="I9">
        <f>BRPL_EOD!AC9+BRPL_EOD!AD9</f>
        <v>14.54</v>
      </c>
      <c r="J9">
        <f>BYPL_EOD!AC9+BYPL_EOD!AD9</f>
        <v>7</v>
      </c>
      <c r="K9">
        <f>MES_EOD!AC9+MES_EOD!AD9</f>
        <v>0</v>
      </c>
      <c r="L9">
        <f>NDMC_EOD!AC9+NDMC_EOD!AD9</f>
        <v>1.88</v>
      </c>
      <c r="M9">
        <f>TPDDL_EOD!AC9+TPDDL_EOD!AD9</f>
        <v>10.38</v>
      </c>
      <c r="N9">
        <f t="shared" si="0"/>
        <v>33.799999999999997</v>
      </c>
      <c r="O9" s="154">
        <f t="shared" si="1"/>
        <v>-9.9999999999980105E-3</v>
      </c>
      <c r="P9">
        <v>14.535698224852071</v>
      </c>
      <c r="Q9">
        <v>6.9979289940828409</v>
      </c>
      <c r="R9">
        <v>0</v>
      </c>
      <c r="S9">
        <v>1.8794437869822485</v>
      </c>
      <c r="T9">
        <v>10.376928994082842</v>
      </c>
      <c r="U9" s="156">
        <f t="shared" si="2"/>
        <v>33.790000000000006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33.79</v>
      </c>
      <c r="E10">
        <f>GT!N10</f>
        <v>0</v>
      </c>
      <c r="F10">
        <f t="shared" si="4"/>
        <v>84</v>
      </c>
      <c r="G10">
        <f t="shared" si="5"/>
        <v>33.79</v>
      </c>
      <c r="H10" s="154"/>
      <c r="I10">
        <f>BRPL_EOD!AC10+BRPL_EOD!AD10</f>
        <v>14.54</v>
      </c>
      <c r="J10">
        <f>BYPL_EOD!AC10+BYPL_EOD!AD10</f>
        <v>7</v>
      </c>
      <c r="K10">
        <f>MES_EOD!AC10+MES_EOD!AD10</f>
        <v>0</v>
      </c>
      <c r="L10">
        <f>NDMC_EOD!AC10+NDMC_EOD!AD10</f>
        <v>1.88</v>
      </c>
      <c r="M10">
        <f>TPDDL_EOD!AC10+TPDDL_EOD!AD10</f>
        <v>10.38</v>
      </c>
      <c r="N10">
        <f t="shared" si="0"/>
        <v>33.799999999999997</v>
      </c>
      <c r="O10" s="154">
        <f t="shared" si="1"/>
        <v>-9.9999999999980105E-3</v>
      </c>
      <c r="P10">
        <v>14.535698224852071</v>
      </c>
      <c r="Q10">
        <v>6.9979289940828409</v>
      </c>
      <c r="R10">
        <v>0</v>
      </c>
      <c r="S10">
        <v>1.8794437869822485</v>
      </c>
      <c r="T10">
        <v>10.376928994082842</v>
      </c>
      <c r="U10" s="156">
        <f t="shared" si="2"/>
        <v>33.790000000000006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33.79</v>
      </c>
      <c r="E11">
        <f>GT!N11</f>
        <v>0</v>
      </c>
      <c r="F11">
        <f t="shared" si="4"/>
        <v>84</v>
      </c>
      <c r="G11">
        <f t="shared" si="5"/>
        <v>33.79</v>
      </c>
      <c r="H11" s="154"/>
      <c r="I11">
        <f>BRPL_EOD!AC11+BRPL_EOD!AD11</f>
        <v>14.54</v>
      </c>
      <c r="J11">
        <f>BYPL_EOD!AC11+BYPL_EOD!AD11</f>
        <v>7</v>
      </c>
      <c r="K11">
        <f>MES_EOD!AC11+MES_EOD!AD11</f>
        <v>0</v>
      </c>
      <c r="L11">
        <f>NDMC_EOD!AC11+NDMC_EOD!AD11</f>
        <v>1.88</v>
      </c>
      <c r="M11">
        <f>TPDDL_EOD!AC11+TPDDL_EOD!AD11</f>
        <v>10.38</v>
      </c>
      <c r="N11">
        <f t="shared" si="0"/>
        <v>33.799999999999997</v>
      </c>
      <c r="O11" s="154">
        <f t="shared" si="1"/>
        <v>-9.9999999999980105E-3</v>
      </c>
      <c r="P11">
        <v>14.535698224852071</v>
      </c>
      <c r="Q11">
        <v>6.9979289940828409</v>
      </c>
      <c r="R11">
        <v>0</v>
      </c>
      <c r="S11">
        <v>1.8794437869822485</v>
      </c>
      <c r="T11">
        <v>10.376928994082842</v>
      </c>
      <c r="U11" s="156">
        <f t="shared" si="2"/>
        <v>33.790000000000006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33.79</v>
      </c>
      <c r="E12">
        <f>GT!N12</f>
        <v>0</v>
      </c>
      <c r="F12">
        <f t="shared" si="4"/>
        <v>84</v>
      </c>
      <c r="G12">
        <f t="shared" si="5"/>
        <v>33.79</v>
      </c>
      <c r="H12" s="154"/>
      <c r="I12">
        <f>BRPL_EOD!AC12+BRPL_EOD!AD12</f>
        <v>14.54</v>
      </c>
      <c r="J12">
        <f>BYPL_EOD!AC12+BYPL_EOD!AD12</f>
        <v>7</v>
      </c>
      <c r="K12">
        <f>MES_EOD!AC12+MES_EOD!AD12</f>
        <v>0</v>
      </c>
      <c r="L12">
        <f>NDMC_EOD!AC12+NDMC_EOD!AD12</f>
        <v>1.88</v>
      </c>
      <c r="M12">
        <f>TPDDL_EOD!AC12+TPDDL_EOD!AD12</f>
        <v>10.38</v>
      </c>
      <c r="N12">
        <f t="shared" si="0"/>
        <v>33.799999999999997</v>
      </c>
      <c r="O12" s="154">
        <f t="shared" si="1"/>
        <v>-9.9999999999980105E-3</v>
      </c>
      <c r="P12">
        <v>14.535698224852071</v>
      </c>
      <c r="Q12">
        <v>6.9979289940828409</v>
      </c>
      <c r="R12">
        <v>0</v>
      </c>
      <c r="S12">
        <v>1.8794437869822485</v>
      </c>
      <c r="T12">
        <v>10.376928994082842</v>
      </c>
      <c r="U12" s="156">
        <f t="shared" si="2"/>
        <v>33.790000000000006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33.79</v>
      </c>
      <c r="E13">
        <f>GT!N13</f>
        <v>0</v>
      </c>
      <c r="F13">
        <f t="shared" si="4"/>
        <v>84</v>
      </c>
      <c r="G13">
        <f t="shared" si="5"/>
        <v>33.79</v>
      </c>
      <c r="H13" s="154"/>
      <c r="I13">
        <f>BRPL_EOD!AC13+BRPL_EOD!AD13</f>
        <v>14.54</v>
      </c>
      <c r="J13">
        <f>BYPL_EOD!AC13+BYPL_EOD!AD13</f>
        <v>7</v>
      </c>
      <c r="K13">
        <f>MES_EOD!AC13+MES_EOD!AD13</f>
        <v>0</v>
      </c>
      <c r="L13">
        <f>NDMC_EOD!AC13+NDMC_EOD!AD13</f>
        <v>1.88</v>
      </c>
      <c r="M13">
        <f>TPDDL_EOD!AC13+TPDDL_EOD!AD13</f>
        <v>10.38</v>
      </c>
      <c r="N13">
        <f t="shared" si="0"/>
        <v>33.799999999999997</v>
      </c>
      <c r="O13" s="154">
        <f t="shared" si="1"/>
        <v>-9.9999999999980105E-3</v>
      </c>
      <c r="P13">
        <v>14.535698224852071</v>
      </c>
      <c r="Q13">
        <v>6.9979289940828409</v>
      </c>
      <c r="R13">
        <v>0</v>
      </c>
      <c r="S13">
        <v>1.8794437869822485</v>
      </c>
      <c r="T13">
        <v>10.376928994082842</v>
      </c>
      <c r="U13" s="156">
        <f t="shared" si="2"/>
        <v>33.790000000000006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33.79</v>
      </c>
      <c r="E14">
        <f>GT!N14</f>
        <v>0</v>
      </c>
      <c r="F14">
        <f t="shared" si="4"/>
        <v>84</v>
      </c>
      <c r="G14">
        <f t="shared" si="5"/>
        <v>33.79</v>
      </c>
      <c r="H14" s="154"/>
      <c r="I14">
        <f>BRPL_EOD!AC14+BRPL_EOD!AD14</f>
        <v>14.54</v>
      </c>
      <c r="J14">
        <f>BYPL_EOD!AC14+BYPL_EOD!AD14</f>
        <v>7</v>
      </c>
      <c r="K14">
        <f>MES_EOD!AC14+MES_EOD!AD14</f>
        <v>0</v>
      </c>
      <c r="L14">
        <f>NDMC_EOD!AC14+NDMC_EOD!AD14</f>
        <v>1.88</v>
      </c>
      <c r="M14">
        <f>TPDDL_EOD!AC14+TPDDL_EOD!AD14</f>
        <v>10.38</v>
      </c>
      <c r="N14">
        <f t="shared" si="0"/>
        <v>33.799999999999997</v>
      </c>
      <c r="O14" s="154">
        <f t="shared" si="1"/>
        <v>-9.9999999999980105E-3</v>
      </c>
      <c r="P14">
        <v>14.535698224852071</v>
      </c>
      <c r="Q14">
        <v>6.9979289940828409</v>
      </c>
      <c r="R14">
        <v>0</v>
      </c>
      <c r="S14">
        <v>1.8794437869822485</v>
      </c>
      <c r="T14">
        <v>10.376928994082842</v>
      </c>
      <c r="U14" s="156">
        <f t="shared" si="2"/>
        <v>33.790000000000006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33.79</v>
      </c>
      <c r="E15">
        <f>GT!N15</f>
        <v>0</v>
      </c>
      <c r="F15">
        <f t="shared" si="4"/>
        <v>84</v>
      </c>
      <c r="G15">
        <f t="shared" si="5"/>
        <v>33.79</v>
      </c>
      <c r="H15" s="154"/>
      <c r="I15">
        <f>BRPL_EOD!AC15+BRPL_EOD!AD15</f>
        <v>14.54</v>
      </c>
      <c r="J15">
        <f>BYPL_EOD!AC15+BYPL_EOD!AD15</f>
        <v>7</v>
      </c>
      <c r="K15">
        <f>MES_EOD!AC15+MES_EOD!AD15</f>
        <v>0</v>
      </c>
      <c r="L15">
        <f>NDMC_EOD!AC15+NDMC_EOD!AD15</f>
        <v>1.88</v>
      </c>
      <c r="M15">
        <f>TPDDL_EOD!AC15+TPDDL_EOD!AD15</f>
        <v>10.38</v>
      </c>
      <c r="N15">
        <f t="shared" si="0"/>
        <v>33.799999999999997</v>
      </c>
      <c r="O15" s="154">
        <f t="shared" si="1"/>
        <v>-9.9999999999980105E-3</v>
      </c>
      <c r="P15">
        <v>14.535698224852071</v>
      </c>
      <c r="Q15">
        <v>6.9979289940828409</v>
      </c>
      <c r="R15">
        <v>0</v>
      </c>
      <c r="S15">
        <v>1.8794437869822485</v>
      </c>
      <c r="T15">
        <v>10.376928994082842</v>
      </c>
      <c r="U15" s="156">
        <f t="shared" si="2"/>
        <v>33.790000000000006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33.79</v>
      </c>
      <c r="E16">
        <f>GT!N16</f>
        <v>0</v>
      </c>
      <c r="F16">
        <f t="shared" si="4"/>
        <v>84</v>
      </c>
      <c r="G16">
        <f t="shared" si="5"/>
        <v>33.79</v>
      </c>
      <c r="H16" s="154"/>
      <c r="I16">
        <f>BRPL_EOD!AC16+BRPL_EOD!AD16</f>
        <v>14.54</v>
      </c>
      <c r="J16">
        <f>BYPL_EOD!AC16+BYPL_EOD!AD16</f>
        <v>7</v>
      </c>
      <c r="K16">
        <f>MES_EOD!AC16+MES_EOD!AD16</f>
        <v>0</v>
      </c>
      <c r="L16">
        <f>NDMC_EOD!AC16+NDMC_EOD!AD16</f>
        <v>1.88</v>
      </c>
      <c r="M16">
        <f>TPDDL_EOD!AC16+TPDDL_EOD!AD16</f>
        <v>10.38</v>
      </c>
      <c r="N16">
        <f t="shared" si="0"/>
        <v>33.799999999999997</v>
      </c>
      <c r="O16" s="154">
        <f t="shared" si="1"/>
        <v>-9.9999999999980105E-3</v>
      </c>
      <c r="P16">
        <v>14.535698224852071</v>
      </c>
      <c r="Q16">
        <v>6.9979289940828409</v>
      </c>
      <c r="R16">
        <v>0</v>
      </c>
      <c r="S16">
        <v>1.8794437869822485</v>
      </c>
      <c r="T16">
        <v>10.376928994082842</v>
      </c>
      <c r="U16" s="156">
        <f t="shared" si="2"/>
        <v>33.790000000000006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33.79</v>
      </c>
      <c r="E17">
        <f>GT!N17</f>
        <v>0</v>
      </c>
      <c r="F17">
        <f t="shared" si="4"/>
        <v>84</v>
      </c>
      <c r="G17">
        <f t="shared" si="5"/>
        <v>33.79</v>
      </c>
      <c r="H17" s="154"/>
      <c r="I17">
        <f>BRPL_EOD!AC17+BRPL_EOD!AD17</f>
        <v>14.54</v>
      </c>
      <c r="J17">
        <f>BYPL_EOD!AC17+BYPL_EOD!AD17</f>
        <v>7</v>
      </c>
      <c r="K17">
        <f>MES_EOD!AC17+MES_EOD!AD17</f>
        <v>0</v>
      </c>
      <c r="L17">
        <f>NDMC_EOD!AC17+NDMC_EOD!AD17</f>
        <v>1.88</v>
      </c>
      <c r="M17">
        <f>TPDDL_EOD!AC17+TPDDL_EOD!AD17</f>
        <v>10.38</v>
      </c>
      <c r="N17">
        <f t="shared" si="0"/>
        <v>33.799999999999997</v>
      </c>
      <c r="O17" s="154">
        <f t="shared" si="1"/>
        <v>-9.9999999999980105E-3</v>
      </c>
      <c r="P17">
        <v>14.535698224852071</v>
      </c>
      <c r="Q17">
        <v>6.9979289940828409</v>
      </c>
      <c r="R17">
        <v>0</v>
      </c>
      <c r="S17">
        <v>1.8794437869822485</v>
      </c>
      <c r="T17">
        <v>10.376928994082842</v>
      </c>
      <c r="U17" s="156">
        <f t="shared" si="2"/>
        <v>33.790000000000006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33.79</v>
      </c>
      <c r="E18">
        <f>GT!N18</f>
        <v>0</v>
      </c>
      <c r="F18">
        <f t="shared" si="4"/>
        <v>84</v>
      </c>
      <c r="G18">
        <f t="shared" si="5"/>
        <v>33.79</v>
      </c>
      <c r="H18" s="154"/>
      <c r="I18">
        <f>BRPL_EOD!AC18+BRPL_EOD!AD18</f>
        <v>14.54</v>
      </c>
      <c r="J18">
        <f>BYPL_EOD!AC18+BYPL_EOD!AD18</f>
        <v>7</v>
      </c>
      <c r="K18">
        <f>MES_EOD!AC18+MES_EOD!AD18</f>
        <v>0</v>
      </c>
      <c r="L18">
        <f>NDMC_EOD!AC18+NDMC_EOD!AD18</f>
        <v>1.88</v>
      </c>
      <c r="M18">
        <f>TPDDL_EOD!AC18+TPDDL_EOD!AD18</f>
        <v>10.38</v>
      </c>
      <c r="N18">
        <f t="shared" si="0"/>
        <v>33.799999999999997</v>
      </c>
      <c r="O18" s="154">
        <f t="shared" si="1"/>
        <v>-9.9999999999980105E-3</v>
      </c>
      <c r="P18">
        <v>14.535698224852071</v>
      </c>
      <c r="Q18">
        <v>6.9979289940828409</v>
      </c>
      <c r="R18">
        <v>0</v>
      </c>
      <c r="S18">
        <v>1.8794437869822485</v>
      </c>
      <c r="T18">
        <v>10.376928994082842</v>
      </c>
      <c r="U18" s="156">
        <f t="shared" si="2"/>
        <v>33.790000000000006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33.79</v>
      </c>
      <c r="E19">
        <f>GT!N19</f>
        <v>0</v>
      </c>
      <c r="F19">
        <f t="shared" si="4"/>
        <v>84</v>
      </c>
      <c r="G19">
        <f t="shared" si="5"/>
        <v>33.79</v>
      </c>
      <c r="H19" s="154"/>
      <c r="I19">
        <f>BRPL_EOD!AC19+BRPL_EOD!AD19</f>
        <v>14.54</v>
      </c>
      <c r="J19">
        <f>BYPL_EOD!AC19+BYPL_EOD!AD19</f>
        <v>7</v>
      </c>
      <c r="K19">
        <f>MES_EOD!AC19+MES_EOD!AD19</f>
        <v>0</v>
      </c>
      <c r="L19">
        <f>NDMC_EOD!AC19+NDMC_EOD!AD19</f>
        <v>1.88</v>
      </c>
      <c r="M19">
        <f>TPDDL_EOD!AC19+TPDDL_EOD!AD19</f>
        <v>10.38</v>
      </c>
      <c r="N19">
        <f t="shared" si="0"/>
        <v>33.799999999999997</v>
      </c>
      <c r="O19" s="154">
        <f t="shared" si="1"/>
        <v>-9.9999999999980105E-3</v>
      </c>
      <c r="P19">
        <v>14.535698224852071</v>
      </c>
      <c r="Q19">
        <v>6.9979289940828409</v>
      </c>
      <c r="R19">
        <v>0</v>
      </c>
      <c r="S19">
        <v>1.8794437869822485</v>
      </c>
      <c r="T19">
        <v>10.376928994082842</v>
      </c>
      <c r="U19" s="156">
        <f t="shared" si="2"/>
        <v>33.790000000000006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33.79</v>
      </c>
      <c r="E20">
        <f>GT!N20</f>
        <v>0</v>
      </c>
      <c r="F20">
        <f t="shared" si="4"/>
        <v>84</v>
      </c>
      <c r="G20">
        <f t="shared" si="5"/>
        <v>33.79</v>
      </c>
      <c r="H20" s="154"/>
      <c r="I20">
        <f>BRPL_EOD!AC20+BRPL_EOD!AD20</f>
        <v>14.54</v>
      </c>
      <c r="J20">
        <f>BYPL_EOD!AC20+BYPL_EOD!AD20</f>
        <v>7</v>
      </c>
      <c r="K20">
        <f>MES_EOD!AC20+MES_EOD!AD20</f>
        <v>0</v>
      </c>
      <c r="L20">
        <f>NDMC_EOD!AC20+NDMC_EOD!AD20</f>
        <v>1.88</v>
      </c>
      <c r="M20">
        <f>TPDDL_EOD!AC20+TPDDL_EOD!AD20</f>
        <v>10.38</v>
      </c>
      <c r="N20">
        <f t="shared" si="0"/>
        <v>33.799999999999997</v>
      </c>
      <c r="O20" s="154">
        <f t="shared" si="1"/>
        <v>-9.9999999999980105E-3</v>
      </c>
      <c r="P20">
        <v>14.535698224852071</v>
      </c>
      <c r="Q20">
        <v>6.9979289940828409</v>
      </c>
      <c r="R20">
        <v>0</v>
      </c>
      <c r="S20">
        <v>1.8794437869822485</v>
      </c>
      <c r="T20">
        <v>10.376928994082842</v>
      </c>
      <c r="U20" s="156">
        <f t="shared" si="2"/>
        <v>33.790000000000006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33.79</v>
      </c>
      <c r="E21">
        <f>GT!N21</f>
        <v>0</v>
      </c>
      <c r="F21">
        <f t="shared" si="4"/>
        <v>84</v>
      </c>
      <c r="G21">
        <f t="shared" si="5"/>
        <v>33.79</v>
      </c>
      <c r="H21" s="154"/>
      <c r="I21">
        <f>BRPL_EOD!AC21+BRPL_EOD!AD21</f>
        <v>14.54</v>
      </c>
      <c r="J21">
        <f>BYPL_EOD!AC21+BYPL_EOD!AD21</f>
        <v>7</v>
      </c>
      <c r="K21">
        <f>MES_EOD!AC21+MES_EOD!AD21</f>
        <v>0</v>
      </c>
      <c r="L21">
        <f>NDMC_EOD!AC21+NDMC_EOD!AD21</f>
        <v>1.88</v>
      </c>
      <c r="M21">
        <f>TPDDL_EOD!AC21+TPDDL_EOD!AD21</f>
        <v>10.38</v>
      </c>
      <c r="N21">
        <f t="shared" si="0"/>
        <v>33.799999999999997</v>
      </c>
      <c r="O21" s="154">
        <f t="shared" si="1"/>
        <v>-9.9999999999980105E-3</v>
      </c>
      <c r="P21">
        <v>14.535698224852071</v>
      </c>
      <c r="Q21">
        <v>6.9979289940828409</v>
      </c>
      <c r="R21">
        <v>0</v>
      </c>
      <c r="S21">
        <v>1.8794437869822485</v>
      </c>
      <c r="T21">
        <v>10.376928994082842</v>
      </c>
      <c r="U21" s="156">
        <f t="shared" si="2"/>
        <v>33.790000000000006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33.79</v>
      </c>
      <c r="E22">
        <f>GT!N22</f>
        <v>0</v>
      </c>
      <c r="F22">
        <f t="shared" si="4"/>
        <v>84</v>
      </c>
      <c r="G22">
        <f t="shared" si="5"/>
        <v>33.79</v>
      </c>
      <c r="H22" s="154"/>
      <c r="I22">
        <f>BRPL_EOD!AC22+BRPL_EOD!AD22</f>
        <v>14.54</v>
      </c>
      <c r="J22">
        <f>BYPL_EOD!AC22+BYPL_EOD!AD22</f>
        <v>7</v>
      </c>
      <c r="K22">
        <f>MES_EOD!AC22+MES_EOD!AD22</f>
        <v>0</v>
      </c>
      <c r="L22">
        <f>NDMC_EOD!AC22+NDMC_EOD!AD22</f>
        <v>1.88</v>
      </c>
      <c r="M22">
        <f>TPDDL_EOD!AC22+TPDDL_EOD!AD22</f>
        <v>10.38</v>
      </c>
      <c r="N22">
        <f t="shared" si="0"/>
        <v>33.799999999999997</v>
      </c>
      <c r="O22" s="154">
        <f t="shared" si="1"/>
        <v>-9.9999999999980105E-3</v>
      </c>
      <c r="P22">
        <v>14.535698224852071</v>
      </c>
      <c r="Q22">
        <v>6.9979289940828409</v>
      </c>
      <c r="R22">
        <v>0</v>
      </c>
      <c r="S22">
        <v>1.8794437869822485</v>
      </c>
      <c r="T22">
        <v>10.376928994082842</v>
      </c>
      <c r="U22" s="156">
        <f t="shared" si="2"/>
        <v>33.790000000000006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33.79</v>
      </c>
      <c r="E23">
        <f>GT!N23</f>
        <v>0</v>
      </c>
      <c r="F23">
        <f t="shared" si="4"/>
        <v>84</v>
      </c>
      <c r="G23">
        <f t="shared" si="5"/>
        <v>33.79</v>
      </c>
      <c r="H23" s="154"/>
      <c r="I23">
        <f>BRPL_EOD!AC23+BRPL_EOD!AD23</f>
        <v>14.54</v>
      </c>
      <c r="J23">
        <f>BYPL_EOD!AC23+BYPL_EOD!AD23</f>
        <v>7</v>
      </c>
      <c r="K23">
        <f>MES_EOD!AC23+MES_EOD!AD23</f>
        <v>0</v>
      </c>
      <c r="L23">
        <f>NDMC_EOD!AC23+NDMC_EOD!AD23</f>
        <v>1.88</v>
      </c>
      <c r="M23">
        <f>TPDDL_EOD!AC23+TPDDL_EOD!AD23</f>
        <v>10.38</v>
      </c>
      <c r="N23">
        <f t="shared" si="0"/>
        <v>33.799999999999997</v>
      </c>
      <c r="O23" s="154">
        <f t="shared" si="1"/>
        <v>-9.9999999999980105E-3</v>
      </c>
      <c r="P23">
        <v>14.535698224852071</v>
      </c>
      <c r="Q23">
        <v>6.9979289940828409</v>
      </c>
      <c r="R23">
        <v>0</v>
      </c>
      <c r="S23">
        <v>1.8794437869822485</v>
      </c>
      <c r="T23">
        <v>10.376928994082842</v>
      </c>
      <c r="U23" s="156">
        <f t="shared" si="2"/>
        <v>33.790000000000006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33.79</v>
      </c>
      <c r="E24">
        <f>GT!N24</f>
        <v>0</v>
      </c>
      <c r="F24">
        <f t="shared" si="4"/>
        <v>84</v>
      </c>
      <c r="G24">
        <f t="shared" si="5"/>
        <v>33.79</v>
      </c>
      <c r="H24" s="154"/>
      <c r="I24">
        <f>BRPL_EOD!AC24+BRPL_EOD!AD24</f>
        <v>14.54</v>
      </c>
      <c r="J24">
        <f>BYPL_EOD!AC24+BYPL_EOD!AD24</f>
        <v>7</v>
      </c>
      <c r="K24">
        <f>MES_EOD!AC24+MES_EOD!AD24</f>
        <v>0</v>
      </c>
      <c r="L24">
        <f>NDMC_EOD!AC24+NDMC_EOD!AD24</f>
        <v>1.88</v>
      </c>
      <c r="M24">
        <f>TPDDL_EOD!AC24+TPDDL_EOD!AD24</f>
        <v>10.38</v>
      </c>
      <c r="N24">
        <f t="shared" si="0"/>
        <v>33.799999999999997</v>
      </c>
      <c r="O24" s="154">
        <f t="shared" si="1"/>
        <v>-9.9999999999980105E-3</v>
      </c>
      <c r="P24">
        <v>14.535698224852071</v>
      </c>
      <c r="Q24">
        <v>6.9979289940828409</v>
      </c>
      <c r="R24">
        <v>0</v>
      </c>
      <c r="S24">
        <v>1.8794437869822485</v>
      </c>
      <c r="T24">
        <v>10.376928994082842</v>
      </c>
      <c r="U24" s="156">
        <f t="shared" si="2"/>
        <v>33.790000000000006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33.79</v>
      </c>
      <c r="E25">
        <f>GT!N25</f>
        <v>0</v>
      </c>
      <c r="F25">
        <f t="shared" si="4"/>
        <v>84</v>
      </c>
      <c r="G25">
        <f t="shared" si="5"/>
        <v>33.79</v>
      </c>
      <c r="H25" s="154"/>
      <c r="I25">
        <f>BRPL_EOD!AC25+BRPL_EOD!AD25</f>
        <v>14.54</v>
      </c>
      <c r="J25">
        <f>BYPL_EOD!AC25+BYPL_EOD!AD25</f>
        <v>7</v>
      </c>
      <c r="K25">
        <f>MES_EOD!AC25+MES_EOD!AD25</f>
        <v>0</v>
      </c>
      <c r="L25">
        <f>NDMC_EOD!AC25+NDMC_EOD!AD25</f>
        <v>1.88</v>
      </c>
      <c r="M25">
        <f>TPDDL_EOD!AC25+TPDDL_EOD!AD25</f>
        <v>10.38</v>
      </c>
      <c r="N25">
        <f t="shared" si="0"/>
        <v>33.799999999999997</v>
      </c>
      <c r="O25" s="154">
        <f t="shared" si="1"/>
        <v>-9.9999999999980105E-3</v>
      </c>
      <c r="P25">
        <v>14.535698224852071</v>
      </c>
      <c r="Q25">
        <v>6.9979289940828409</v>
      </c>
      <c r="R25">
        <v>0</v>
      </c>
      <c r="S25">
        <v>1.8794437869822485</v>
      </c>
      <c r="T25">
        <v>10.376928994082842</v>
      </c>
      <c r="U25" s="156">
        <f t="shared" si="2"/>
        <v>33.790000000000006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33.79</v>
      </c>
      <c r="E26">
        <f>GT!N26</f>
        <v>0</v>
      </c>
      <c r="F26">
        <f t="shared" si="4"/>
        <v>84</v>
      </c>
      <c r="G26">
        <f t="shared" si="5"/>
        <v>33.79</v>
      </c>
      <c r="H26" s="154"/>
      <c r="I26">
        <f>BRPL_EOD!AC26+BRPL_EOD!AD26</f>
        <v>14.54</v>
      </c>
      <c r="J26">
        <f>BYPL_EOD!AC26+BYPL_EOD!AD26</f>
        <v>7</v>
      </c>
      <c r="K26">
        <f>MES_EOD!AC26+MES_EOD!AD26</f>
        <v>0</v>
      </c>
      <c r="L26">
        <f>NDMC_EOD!AC26+NDMC_EOD!AD26</f>
        <v>1.88</v>
      </c>
      <c r="M26">
        <f>TPDDL_EOD!AC26+TPDDL_EOD!AD26</f>
        <v>10.38</v>
      </c>
      <c r="N26">
        <f t="shared" si="0"/>
        <v>33.799999999999997</v>
      </c>
      <c r="O26" s="154">
        <f t="shared" si="1"/>
        <v>-9.9999999999980105E-3</v>
      </c>
      <c r="P26">
        <v>14.535698224852071</v>
      </c>
      <c r="Q26">
        <v>6.9979289940828409</v>
      </c>
      <c r="R26">
        <v>0</v>
      </c>
      <c r="S26">
        <v>1.8794437869822485</v>
      </c>
      <c r="T26">
        <v>10.376928994082842</v>
      </c>
      <c r="U26" s="156">
        <f t="shared" si="2"/>
        <v>33.790000000000006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33.79</v>
      </c>
      <c r="E27">
        <f>GT!N27</f>
        <v>0</v>
      </c>
      <c r="F27">
        <f t="shared" si="4"/>
        <v>84</v>
      </c>
      <c r="G27">
        <f t="shared" si="5"/>
        <v>33.79</v>
      </c>
      <c r="H27" s="154"/>
      <c r="I27">
        <f>BRPL_EOD!AC27+BRPL_EOD!AD27</f>
        <v>14.54</v>
      </c>
      <c r="J27">
        <f>BYPL_EOD!AC27+BYPL_EOD!AD27</f>
        <v>7</v>
      </c>
      <c r="K27">
        <f>MES_EOD!AC27+MES_EOD!AD27</f>
        <v>0</v>
      </c>
      <c r="L27">
        <f>NDMC_EOD!AC27+NDMC_EOD!AD27</f>
        <v>1.88</v>
      </c>
      <c r="M27">
        <f>TPDDL_EOD!AC27+TPDDL_EOD!AD27</f>
        <v>10.38</v>
      </c>
      <c r="N27">
        <f t="shared" si="0"/>
        <v>33.799999999999997</v>
      </c>
      <c r="O27" s="154">
        <f t="shared" si="1"/>
        <v>-9.9999999999980105E-3</v>
      </c>
      <c r="P27">
        <v>14.535698224852071</v>
      </c>
      <c r="Q27">
        <v>6.9979289940828409</v>
      </c>
      <c r="R27">
        <v>0</v>
      </c>
      <c r="S27">
        <v>1.8794437869822485</v>
      </c>
      <c r="T27">
        <v>10.376928994082842</v>
      </c>
      <c r="U27" s="156">
        <f t="shared" si="2"/>
        <v>33.790000000000006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33.79</v>
      </c>
      <c r="E28">
        <f>GT!N28</f>
        <v>0</v>
      </c>
      <c r="F28">
        <f t="shared" si="4"/>
        <v>84</v>
      </c>
      <c r="G28">
        <f t="shared" si="5"/>
        <v>33.79</v>
      </c>
      <c r="H28" s="154"/>
      <c r="I28">
        <f>BRPL_EOD!AC28+BRPL_EOD!AD28</f>
        <v>14.54</v>
      </c>
      <c r="J28">
        <f>BYPL_EOD!AC28+BYPL_EOD!AD28</f>
        <v>7</v>
      </c>
      <c r="K28">
        <f>MES_EOD!AC28+MES_EOD!AD28</f>
        <v>0</v>
      </c>
      <c r="L28">
        <f>NDMC_EOD!AC28+NDMC_EOD!AD28</f>
        <v>1.88</v>
      </c>
      <c r="M28">
        <f>TPDDL_EOD!AC28+TPDDL_EOD!AD28</f>
        <v>10.38</v>
      </c>
      <c r="N28">
        <f t="shared" si="0"/>
        <v>33.799999999999997</v>
      </c>
      <c r="O28" s="154">
        <f t="shared" si="1"/>
        <v>-9.9999999999980105E-3</v>
      </c>
      <c r="P28">
        <v>14.535698224852071</v>
      </c>
      <c r="Q28">
        <v>6.9979289940828409</v>
      </c>
      <c r="R28">
        <v>0</v>
      </c>
      <c r="S28">
        <v>1.8794437869822485</v>
      </c>
      <c r="T28">
        <v>10.376928994082842</v>
      </c>
      <c r="U28" s="156">
        <f t="shared" si="2"/>
        <v>33.790000000000006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33.79</v>
      </c>
      <c r="E29">
        <f>GT!N29</f>
        <v>0</v>
      </c>
      <c r="F29">
        <f t="shared" si="4"/>
        <v>84</v>
      </c>
      <c r="G29">
        <f t="shared" si="5"/>
        <v>33.79</v>
      </c>
      <c r="H29" s="154"/>
      <c r="I29">
        <f>BRPL_EOD!AC29+BRPL_EOD!AD29</f>
        <v>14.54</v>
      </c>
      <c r="J29">
        <f>BYPL_EOD!AC29+BYPL_EOD!AD29</f>
        <v>7</v>
      </c>
      <c r="K29">
        <f>MES_EOD!AC29+MES_EOD!AD29</f>
        <v>0</v>
      </c>
      <c r="L29">
        <f>NDMC_EOD!AC29+NDMC_EOD!AD29</f>
        <v>1.88</v>
      </c>
      <c r="M29">
        <f>TPDDL_EOD!AC29+TPDDL_EOD!AD29</f>
        <v>10.38</v>
      </c>
      <c r="N29">
        <f t="shared" si="0"/>
        <v>33.799999999999997</v>
      </c>
      <c r="O29" s="154">
        <f t="shared" si="1"/>
        <v>-9.9999999999980105E-3</v>
      </c>
      <c r="P29">
        <v>14.535698224852071</v>
      </c>
      <c r="Q29">
        <v>6.9979289940828409</v>
      </c>
      <c r="R29">
        <v>0</v>
      </c>
      <c r="S29">
        <v>1.8794437869822485</v>
      </c>
      <c r="T29">
        <v>10.376928994082842</v>
      </c>
      <c r="U29" s="156">
        <f t="shared" si="2"/>
        <v>33.790000000000006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33.79</v>
      </c>
      <c r="E30">
        <f>GT!N30</f>
        <v>0</v>
      </c>
      <c r="F30">
        <f t="shared" si="4"/>
        <v>84</v>
      </c>
      <c r="G30">
        <f t="shared" si="5"/>
        <v>33.79</v>
      </c>
      <c r="H30" s="154"/>
      <c r="I30">
        <f>BRPL_EOD!AC30+BRPL_EOD!AD30</f>
        <v>14.54</v>
      </c>
      <c r="J30">
        <f>BYPL_EOD!AC30+BYPL_EOD!AD30</f>
        <v>7</v>
      </c>
      <c r="K30">
        <f>MES_EOD!AC30+MES_EOD!AD30</f>
        <v>0</v>
      </c>
      <c r="L30">
        <f>NDMC_EOD!AC30+NDMC_EOD!AD30</f>
        <v>1.88</v>
      </c>
      <c r="M30">
        <f>TPDDL_EOD!AC30+TPDDL_EOD!AD30</f>
        <v>10.38</v>
      </c>
      <c r="N30">
        <f t="shared" si="0"/>
        <v>33.799999999999997</v>
      </c>
      <c r="O30" s="154">
        <f t="shared" si="1"/>
        <v>-9.9999999999980105E-3</v>
      </c>
      <c r="P30">
        <v>14.535698224852071</v>
      </c>
      <c r="Q30">
        <v>6.9979289940828409</v>
      </c>
      <c r="R30">
        <v>0</v>
      </c>
      <c r="S30">
        <v>1.8794437869822485</v>
      </c>
      <c r="T30">
        <v>10.376928994082842</v>
      </c>
      <c r="U30" s="156">
        <f t="shared" si="2"/>
        <v>33.790000000000006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33.79</v>
      </c>
      <c r="E31">
        <f>GT!N31</f>
        <v>0</v>
      </c>
      <c r="F31">
        <f t="shared" si="4"/>
        <v>84</v>
      </c>
      <c r="G31">
        <f t="shared" si="5"/>
        <v>33.79</v>
      </c>
      <c r="H31" s="154"/>
      <c r="I31">
        <f>BRPL_EOD!AC31+BRPL_EOD!AD31</f>
        <v>14.54</v>
      </c>
      <c r="J31">
        <f>BYPL_EOD!AC31+BYPL_EOD!AD31</f>
        <v>7</v>
      </c>
      <c r="K31">
        <f>MES_EOD!AC31+MES_EOD!AD31</f>
        <v>0</v>
      </c>
      <c r="L31">
        <f>NDMC_EOD!AC31+NDMC_EOD!AD31</f>
        <v>1.88</v>
      </c>
      <c r="M31">
        <f>TPDDL_EOD!AC31+TPDDL_EOD!AD31</f>
        <v>10.38</v>
      </c>
      <c r="N31">
        <f t="shared" si="0"/>
        <v>33.799999999999997</v>
      </c>
      <c r="O31" s="154">
        <f t="shared" si="1"/>
        <v>-9.9999999999980105E-3</v>
      </c>
      <c r="P31">
        <v>14.535698224852071</v>
      </c>
      <c r="Q31">
        <v>6.9979289940828409</v>
      </c>
      <c r="R31">
        <v>0</v>
      </c>
      <c r="S31">
        <v>1.8794437869822485</v>
      </c>
      <c r="T31">
        <v>10.376928994082842</v>
      </c>
      <c r="U31" s="156">
        <f t="shared" si="2"/>
        <v>33.790000000000006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33.79</v>
      </c>
      <c r="E32">
        <f>GT!N32</f>
        <v>0</v>
      </c>
      <c r="F32">
        <f t="shared" si="4"/>
        <v>84</v>
      </c>
      <c r="G32">
        <f t="shared" si="5"/>
        <v>33.79</v>
      </c>
      <c r="H32" s="154"/>
      <c r="I32">
        <f>BRPL_EOD!AC32+BRPL_EOD!AD32</f>
        <v>14.54</v>
      </c>
      <c r="J32">
        <f>BYPL_EOD!AC32+BYPL_EOD!AD32</f>
        <v>7</v>
      </c>
      <c r="K32">
        <f>MES_EOD!AC32+MES_EOD!AD32</f>
        <v>0</v>
      </c>
      <c r="L32">
        <f>NDMC_EOD!AC32+NDMC_EOD!AD32</f>
        <v>1.88</v>
      </c>
      <c r="M32">
        <f>TPDDL_EOD!AC32+TPDDL_EOD!AD32</f>
        <v>10.38</v>
      </c>
      <c r="N32">
        <f t="shared" si="0"/>
        <v>33.799999999999997</v>
      </c>
      <c r="O32" s="154">
        <f t="shared" si="1"/>
        <v>-9.9999999999980105E-3</v>
      </c>
      <c r="P32">
        <v>14.535698224852071</v>
      </c>
      <c r="Q32">
        <v>6.9979289940828409</v>
      </c>
      <c r="R32">
        <v>0</v>
      </c>
      <c r="S32">
        <v>1.8794437869822485</v>
      </c>
      <c r="T32">
        <v>10.376928994082842</v>
      </c>
      <c r="U32" s="156">
        <f t="shared" si="2"/>
        <v>33.790000000000006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33.79</v>
      </c>
      <c r="E33">
        <f>GT!N33</f>
        <v>0</v>
      </c>
      <c r="F33">
        <f t="shared" si="4"/>
        <v>84</v>
      </c>
      <c r="G33">
        <f t="shared" si="5"/>
        <v>33.79</v>
      </c>
      <c r="H33" s="154"/>
      <c r="I33">
        <f>BRPL_EOD!AC33+BRPL_EOD!AD33</f>
        <v>14.54</v>
      </c>
      <c r="J33">
        <f>BYPL_EOD!AC33+BYPL_EOD!AD33</f>
        <v>7</v>
      </c>
      <c r="K33">
        <f>MES_EOD!AC33+MES_EOD!AD33</f>
        <v>0</v>
      </c>
      <c r="L33">
        <f>NDMC_EOD!AC33+NDMC_EOD!AD33</f>
        <v>1.88</v>
      </c>
      <c r="M33">
        <f>TPDDL_EOD!AC33+TPDDL_EOD!AD33</f>
        <v>10.38</v>
      </c>
      <c r="N33">
        <f t="shared" si="0"/>
        <v>33.799999999999997</v>
      </c>
      <c r="O33" s="154">
        <f t="shared" si="1"/>
        <v>-9.9999999999980105E-3</v>
      </c>
      <c r="P33">
        <v>14.535698224852071</v>
      </c>
      <c r="Q33">
        <v>6.9979289940828409</v>
      </c>
      <c r="R33">
        <v>0</v>
      </c>
      <c r="S33">
        <v>1.8794437869822485</v>
      </c>
      <c r="T33">
        <v>10.376928994082842</v>
      </c>
      <c r="U33" s="156">
        <f t="shared" si="2"/>
        <v>33.790000000000006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33.79</v>
      </c>
      <c r="E34">
        <f>GT!N34</f>
        <v>0</v>
      </c>
      <c r="F34">
        <f t="shared" si="4"/>
        <v>84</v>
      </c>
      <c r="G34">
        <f t="shared" si="5"/>
        <v>33.79</v>
      </c>
      <c r="H34" s="154"/>
      <c r="I34">
        <f>BRPL_EOD!AC34+BRPL_EOD!AD34</f>
        <v>14.54</v>
      </c>
      <c r="J34">
        <f>BYPL_EOD!AC34+BYPL_EOD!AD34</f>
        <v>7</v>
      </c>
      <c r="K34">
        <f>MES_EOD!AC34+MES_EOD!AD34</f>
        <v>0</v>
      </c>
      <c r="L34">
        <f>NDMC_EOD!AC34+NDMC_EOD!AD34</f>
        <v>1.88</v>
      </c>
      <c r="M34">
        <f>TPDDL_EOD!AC34+TPDDL_EOD!AD34</f>
        <v>10.38</v>
      </c>
      <c r="N34">
        <f t="shared" si="0"/>
        <v>33.799999999999997</v>
      </c>
      <c r="O34" s="154">
        <f t="shared" si="1"/>
        <v>-9.9999999999980105E-3</v>
      </c>
      <c r="P34">
        <v>14.535698224852071</v>
      </c>
      <c r="Q34">
        <v>6.9979289940828409</v>
      </c>
      <c r="R34">
        <v>0</v>
      </c>
      <c r="S34">
        <v>1.8794437869822485</v>
      </c>
      <c r="T34">
        <v>10.376928994082842</v>
      </c>
      <c r="U34" s="156">
        <f t="shared" si="2"/>
        <v>33.790000000000006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33.79</v>
      </c>
      <c r="E35">
        <f>GT!N35</f>
        <v>0</v>
      </c>
      <c r="F35">
        <f t="shared" si="4"/>
        <v>84</v>
      </c>
      <c r="G35">
        <f t="shared" si="5"/>
        <v>33.79</v>
      </c>
      <c r="H35" s="154"/>
      <c r="I35">
        <f>BRPL_EOD!AC35+BRPL_EOD!AD35</f>
        <v>14.54</v>
      </c>
      <c r="J35">
        <f>BYPL_EOD!AC35+BYPL_EOD!AD35</f>
        <v>7</v>
      </c>
      <c r="K35">
        <f>MES_EOD!AC35+MES_EOD!AD35</f>
        <v>0</v>
      </c>
      <c r="L35">
        <f>NDMC_EOD!AC35+NDMC_EOD!AD35</f>
        <v>1.88</v>
      </c>
      <c r="M35">
        <f>TPDDL_EOD!AC35+TPDDL_EOD!AD35</f>
        <v>10.38</v>
      </c>
      <c r="N35">
        <f t="shared" si="0"/>
        <v>33.799999999999997</v>
      </c>
      <c r="O35" s="154">
        <f t="shared" si="1"/>
        <v>-9.9999999999980105E-3</v>
      </c>
      <c r="P35">
        <v>14.535698224852071</v>
      </c>
      <c r="Q35">
        <v>6.9979289940828409</v>
      </c>
      <c r="R35">
        <v>0</v>
      </c>
      <c r="S35">
        <v>1.8794437869822485</v>
      </c>
      <c r="T35">
        <v>10.376928994082842</v>
      </c>
      <c r="U35" s="156">
        <f t="shared" si="2"/>
        <v>33.790000000000006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33.79</v>
      </c>
      <c r="E36">
        <f>GT!N36</f>
        <v>0</v>
      </c>
      <c r="F36">
        <f t="shared" si="4"/>
        <v>84</v>
      </c>
      <c r="G36">
        <f t="shared" si="5"/>
        <v>33.79</v>
      </c>
      <c r="H36" s="154"/>
      <c r="I36">
        <f>BRPL_EOD!AC36+BRPL_EOD!AD36</f>
        <v>14.54</v>
      </c>
      <c r="J36">
        <f>BYPL_EOD!AC36+BYPL_EOD!AD36</f>
        <v>7</v>
      </c>
      <c r="K36">
        <f>MES_EOD!AC36+MES_EOD!AD36</f>
        <v>0</v>
      </c>
      <c r="L36">
        <f>NDMC_EOD!AC36+NDMC_EOD!AD36</f>
        <v>1.88</v>
      </c>
      <c r="M36">
        <f>TPDDL_EOD!AC36+TPDDL_EOD!AD36</f>
        <v>10.38</v>
      </c>
      <c r="N36">
        <f t="shared" si="0"/>
        <v>33.799999999999997</v>
      </c>
      <c r="O36" s="154">
        <f t="shared" si="1"/>
        <v>-9.9999999999980105E-3</v>
      </c>
      <c r="P36">
        <v>14.535698224852071</v>
      </c>
      <c r="Q36">
        <v>6.9979289940828409</v>
      </c>
      <c r="R36">
        <v>0</v>
      </c>
      <c r="S36">
        <v>1.8794437869822485</v>
      </c>
      <c r="T36">
        <v>10.376928994082842</v>
      </c>
      <c r="U36" s="156">
        <f t="shared" si="2"/>
        <v>33.790000000000006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33.79</v>
      </c>
      <c r="E37">
        <f>GT!N37</f>
        <v>0</v>
      </c>
      <c r="F37">
        <f t="shared" si="4"/>
        <v>84</v>
      </c>
      <c r="G37">
        <f t="shared" si="5"/>
        <v>33.79</v>
      </c>
      <c r="H37" s="154"/>
      <c r="I37">
        <f>BRPL_EOD!AC37+BRPL_EOD!AD37</f>
        <v>14.54</v>
      </c>
      <c r="J37">
        <f>BYPL_EOD!AC37+BYPL_EOD!AD37</f>
        <v>7</v>
      </c>
      <c r="K37">
        <f>MES_EOD!AC37+MES_EOD!AD37</f>
        <v>0</v>
      </c>
      <c r="L37">
        <f>NDMC_EOD!AC37+NDMC_EOD!AD37</f>
        <v>1.88</v>
      </c>
      <c r="M37">
        <f>TPDDL_EOD!AC37+TPDDL_EOD!AD37</f>
        <v>10.38</v>
      </c>
      <c r="N37">
        <f t="shared" si="0"/>
        <v>33.799999999999997</v>
      </c>
      <c r="O37" s="154">
        <f t="shared" si="1"/>
        <v>-9.9999999999980105E-3</v>
      </c>
      <c r="P37">
        <v>14.535698224852071</v>
      </c>
      <c r="Q37">
        <v>6.9979289940828409</v>
      </c>
      <c r="R37">
        <v>0</v>
      </c>
      <c r="S37">
        <v>1.8794437869822485</v>
      </c>
      <c r="T37">
        <v>10.376928994082842</v>
      </c>
      <c r="U37" s="156">
        <f t="shared" si="2"/>
        <v>33.790000000000006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33.79</v>
      </c>
      <c r="E38">
        <f>GT!N38</f>
        <v>0</v>
      </c>
      <c r="F38">
        <f t="shared" si="4"/>
        <v>84</v>
      </c>
      <c r="G38">
        <f t="shared" si="5"/>
        <v>33.79</v>
      </c>
      <c r="H38" s="154"/>
      <c r="I38">
        <f>BRPL_EOD!AC38+BRPL_EOD!AD38</f>
        <v>14.54</v>
      </c>
      <c r="J38">
        <f>BYPL_EOD!AC38+BYPL_EOD!AD38</f>
        <v>7</v>
      </c>
      <c r="K38">
        <f>MES_EOD!AC38+MES_EOD!AD38</f>
        <v>0</v>
      </c>
      <c r="L38">
        <f>NDMC_EOD!AC38+NDMC_EOD!AD38</f>
        <v>1.88</v>
      </c>
      <c r="M38">
        <f>TPDDL_EOD!AC38+TPDDL_EOD!AD38</f>
        <v>10.38</v>
      </c>
      <c r="N38">
        <f t="shared" si="0"/>
        <v>33.799999999999997</v>
      </c>
      <c r="O38" s="154">
        <f t="shared" si="1"/>
        <v>-9.9999999999980105E-3</v>
      </c>
      <c r="P38">
        <v>14.535698224852071</v>
      </c>
      <c r="Q38">
        <v>6.9979289940828409</v>
      </c>
      <c r="R38">
        <v>0</v>
      </c>
      <c r="S38">
        <v>1.8794437869822485</v>
      </c>
      <c r="T38">
        <v>10.376928994082842</v>
      </c>
      <c r="U38" s="156">
        <f t="shared" si="2"/>
        <v>33.790000000000006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33.489999999999995</v>
      </c>
      <c r="E39">
        <f>GT!N39</f>
        <v>0</v>
      </c>
      <c r="F39">
        <f t="shared" si="4"/>
        <v>84</v>
      </c>
      <c r="G39">
        <f t="shared" si="5"/>
        <v>33.489999999999995</v>
      </c>
      <c r="H39" s="154"/>
      <c r="I39">
        <f>BRPL_EOD!AC39+BRPL_EOD!AD39</f>
        <v>14.54</v>
      </c>
      <c r="J39">
        <f>BYPL_EOD!AC39+BYPL_EOD!AD39</f>
        <v>7</v>
      </c>
      <c r="K39">
        <f>MES_EOD!AC39+MES_EOD!AD39</f>
        <v>0</v>
      </c>
      <c r="L39">
        <f>NDMC_EOD!AC39+NDMC_EOD!AD39</f>
        <v>1.88</v>
      </c>
      <c r="M39">
        <f>TPDDL_EOD!AC39+TPDDL_EOD!AD39</f>
        <v>10.38</v>
      </c>
      <c r="N39">
        <f t="shared" si="0"/>
        <v>33.799999999999997</v>
      </c>
      <c r="O39" s="154">
        <f t="shared" si="1"/>
        <v>-0.31000000000000227</v>
      </c>
      <c r="P39">
        <v>14.406644970414199</v>
      </c>
      <c r="Q39">
        <v>6.9357988165680471</v>
      </c>
      <c r="R39">
        <v>0</v>
      </c>
      <c r="S39">
        <v>1.862757396449704</v>
      </c>
      <c r="T39">
        <v>10.284798816568047</v>
      </c>
      <c r="U39" s="156">
        <f t="shared" si="2"/>
        <v>33.489999999999995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14.1</v>
      </c>
      <c r="J40">
        <f>BYPL_EOD!AC40+BYPL_EOD!AD40</f>
        <v>10.67</v>
      </c>
      <c r="K40">
        <f>MES_EOD!AC40+MES_EOD!AD40</f>
        <v>0</v>
      </c>
      <c r="L40">
        <f>NDMC_EOD!AC40+NDMC_EOD!AD40</f>
        <v>1.77</v>
      </c>
      <c r="M40">
        <f>TPDDL_EOD!AC40+TPDDL_EOD!AD40</f>
        <v>10.07</v>
      </c>
      <c r="N40">
        <f t="shared" si="0"/>
        <v>36.61</v>
      </c>
      <c r="O40" s="154">
        <f t="shared" si="1"/>
        <v>-0.31000000000000227</v>
      </c>
      <c r="P40">
        <v>13.980606391696256</v>
      </c>
      <c r="Q40">
        <v>10.579650368751706</v>
      </c>
      <c r="R40">
        <v>0</v>
      </c>
      <c r="S40">
        <v>1.7550122917235726</v>
      </c>
      <c r="T40">
        <v>9.9847309478284618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33.44</v>
      </c>
      <c r="E41">
        <f>GT!N41</f>
        <v>0</v>
      </c>
      <c r="F41">
        <f t="shared" si="4"/>
        <v>84</v>
      </c>
      <c r="G41">
        <f t="shared" si="5"/>
        <v>33.44</v>
      </c>
      <c r="H41" s="154"/>
      <c r="I41">
        <f>BRPL_EOD!AC41+BRPL_EOD!AD41</f>
        <v>14.54</v>
      </c>
      <c r="J41">
        <f>BYPL_EOD!AC41+BYPL_EOD!AD41</f>
        <v>7</v>
      </c>
      <c r="K41">
        <f>MES_EOD!AC41+MES_EOD!AD41</f>
        <v>0</v>
      </c>
      <c r="L41">
        <f>NDMC_EOD!AC41+NDMC_EOD!AD41</f>
        <v>1.83</v>
      </c>
      <c r="M41">
        <f>TPDDL_EOD!AC41+TPDDL_EOD!AD41</f>
        <v>10.38</v>
      </c>
      <c r="N41">
        <f t="shared" si="0"/>
        <v>33.75</v>
      </c>
      <c r="O41" s="154">
        <f t="shared" si="1"/>
        <v>-0.31000000000000227</v>
      </c>
      <c r="P41">
        <v>14.406447407407406</v>
      </c>
      <c r="Q41">
        <v>6.9357037037037035</v>
      </c>
      <c r="R41">
        <v>0</v>
      </c>
      <c r="S41">
        <v>1.813191111111111</v>
      </c>
      <c r="T41">
        <v>10.284657777777777</v>
      </c>
      <c r="U41" s="156">
        <f t="shared" si="2"/>
        <v>33.44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33.44</v>
      </c>
      <c r="E42">
        <f>GT!N42</f>
        <v>0</v>
      </c>
      <c r="F42">
        <f t="shared" si="4"/>
        <v>84</v>
      </c>
      <c r="G42">
        <f t="shared" si="5"/>
        <v>33.44</v>
      </c>
      <c r="H42" s="154"/>
      <c r="I42">
        <f>BRPL_EOD!AC42+BRPL_EOD!AD42</f>
        <v>14.54</v>
      </c>
      <c r="J42">
        <f>BYPL_EOD!AC42+BYPL_EOD!AD42</f>
        <v>7</v>
      </c>
      <c r="K42">
        <f>MES_EOD!AC42+MES_EOD!AD42</f>
        <v>0</v>
      </c>
      <c r="L42">
        <f>NDMC_EOD!AC42+NDMC_EOD!AD42</f>
        <v>1.83</v>
      </c>
      <c r="M42">
        <f>TPDDL_EOD!AC42+TPDDL_EOD!AD42</f>
        <v>10.38</v>
      </c>
      <c r="N42">
        <f t="shared" si="0"/>
        <v>33.75</v>
      </c>
      <c r="O42" s="154">
        <f t="shared" si="1"/>
        <v>-0.31000000000000227</v>
      </c>
      <c r="P42">
        <v>14.406447407407406</v>
      </c>
      <c r="Q42">
        <v>6.9357037037037035</v>
      </c>
      <c r="R42">
        <v>0</v>
      </c>
      <c r="S42">
        <v>1.813191111111111</v>
      </c>
      <c r="T42">
        <v>10.284657777777777</v>
      </c>
      <c r="U42" s="156">
        <f t="shared" si="2"/>
        <v>33.44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33.44</v>
      </c>
      <c r="E43">
        <f>GT!N43</f>
        <v>0</v>
      </c>
      <c r="F43">
        <f t="shared" si="4"/>
        <v>84</v>
      </c>
      <c r="G43">
        <f t="shared" si="5"/>
        <v>33.44</v>
      </c>
      <c r="H43" s="154"/>
      <c r="I43">
        <f>BRPL_EOD!AC43+BRPL_EOD!AD43</f>
        <v>14.54</v>
      </c>
      <c r="J43">
        <f>BYPL_EOD!AC43+BYPL_EOD!AD43</f>
        <v>7</v>
      </c>
      <c r="K43">
        <f>MES_EOD!AC43+MES_EOD!AD43</f>
        <v>0</v>
      </c>
      <c r="L43">
        <f>NDMC_EOD!AC43+NDMC_EOD!AD43</f>
        <v>1.83</v>
      </c>
      <c r="M43">
        <f>TPDDL_EOD!AC43+TPDDL_EOD!AD43</f>
        <v>10.38</v>
      </c>
      <c r="N43">
        <f t="shared" si="0"/>
        <v>33.75</v>
      </c>
      <c r="O43" s="154">
        <f t="shared" si="1"/>
        <v>-0.31000000000000227</v>
      </c>
      <c r="P43">
        <v>14.406447407407406</v>
      </c>
      <c r="Q43">
        <v>6.9357037037037035</v>
      </c>
      <c r="R43">
        <v>0</v>
      </c>
      <c r="S43">
        <v>1.813191111111111</v>
      </c>
      <c r="T43">
        <v>10.284657777777777</v>
      </c>
      <c r="U43" s="156">
        <f t="shared" si="2"/>
        <v>33.44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33.44</v>
      </c>
      <c r="E44">
        <f>GT!N44</f>
        <v>0</v>
      </c>
      <c r="F44">
        <f t="shared" si="4"/>
        <v>84</v>
      </c>
      <c r="G44">
        <f t="shared" si="5"/>
        <v>33.44</v>
      </c>
      <c r="H44" s="154"/>
      <c r="I44">
        <f>BRPL_EOD!AC44+BRPL_EOD!AD44</f>
        <v>14.54</v>
      </c>
      <c r="J44">
        <f>BYPL_EOD!AC44+BYPL_EOD!AD44</f>
        <v>7</v>
      </c>
      <c r="K44">
        <f>MES_EOD!AC44+MES_EOD!AD44</f>
        <v>0</v>
      </c>
      <c r="L44">
        <f>NDMC_EOD!AC44+NDMC_EOD!AD44</f>
        <v>1.83</v>
      </c>
      <c r="M44">
        <f>TPDDL_EOD!AC44+TPDDL_EOD!AD44</f>
        <v>10.38</v>
      </c>
      <c r="N44">
        <f t="shared" si="0"/>
        <v>33.75</v>
      </c>
      <c r="O44" s="154">
        <f t="shared" si="1"/>
        <v>-0.31000000000000227</v>
      </c>
      <c r="P44">
        <v>14.406447407407406</v>
      </c>
      <c r="Q44">
        <v>6.9357037037037035</v>
      </c>
      <c r="R44">
        <v>0</v>
      </c>
      <c r="S44">
        <v>1.813191111111111</v>
      </c>
      <c r="T44">
        <v>10.284657777777777</v>
      </c>
      <c r="U44" s="156">
        <f t="shared" si="2"/>
        <v>33.44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33.44</v>
      </c>
      <c r="E45">
        <f>GT!N45</f>
        <v>0</v>
      </c>
      <c r="F45">
        <f t="shared" si="4"/>
        <v>84</v>
      </c>
      <c r="G45">
        <f t="shared" si="5"/>
        <v>33.44</v>
      </c>
      <c r="H45" s="154"/>
      <c r="I45">
        <f>BRPL_EOD!AC45+BRPL_EOD!AD45</f>
        <v>14.54</v>
      </c>
      <c r="J45">
        <f>BYPL_EOD!AC45+BYPL_EOD!AD45</f>
        <v>7</v>
      </c>
      <c r="K45">
        <f>MES_EOD!AC45+MES_EOD!AD45</f>
        <v>0</v>
      </c>
      <c r="L45">
        <f>NDMC_EOD!AC45+NDMC_EOD!AD45</f>
        <v>1.83</v>
      </c>
      <c r="M45">
        <f>TPDDL_EOD!AC45+TPDDL_EOD!AD45</f>
        <v>10.38</v>
      </c>
      <c r="N45">
        <f t="shared" si="0"/>
        <v>33.75</v>
      </c>
      <c r="O45" s="154">
        <f t="shared" si="1"/>
        <v>-0.31000000000000227</v>
      </c>
      <c r="P45">
        <v>14.406447407407406</v>
      </c>
      <c r="Q45">
        <v>6.9357037037037035</v>
      </c>
      <c r="R45">
        <v>0</v>
      </c>
      <c r="S45">
        <v>1.813191111111111</v>
      </c>
      <c r="T45">
        <v>10.284657777777777</v>
      </c>
      <c r="U45" s="156">
        <f t="shared" si="2"/>
        <v>33.44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33.339999999999996</v>
      </c>
      <c r="E46">
        <f>GT!N46</f>
        <v>0</v>
      </c>
      <c r="F46">
        <f t="shared" si="4"/>
        <v>84</v>
      </c>
      <c r="G46">
        <f t="shared" si="5"/>
        <v>33.339999999999996</v>
      </c>
      <c r="H46" s="154"/>
      <c r="I46">
        <f>BRPL_EOD!AC46+BRPL_EOD!AD46</f>
        <v>14.54</v>
      </c>
      <c r="J46">
        <f>BYPL_EOD!AC46+BYPL_EOD!AD46</f>
        <v>7</v>
      </c>
      <c r="K46">
        <f>MES_EOD!AC46+MES_EOD!AD46</f>
        <v>0</v>
      </c>
      <c r="L46">
        <f>NDMC_EOD!AC46+NDMC_EOD!AD46</f>
        <v>1.73</v>
      </c>
      <c r="M46">
        <f>TPDDL_EOD!AC46+TPDDL_EOD!AD46</f>
        <v>10.38</v>
      </c>
      <c r="N46">
        <f t="shared" si="0"/>
        <v>33.65</v>
      </c>
      <c r="O46" s="154">
        <f t="shared" si="1"/>
        <v>-0.31000000000000227</v>
      </c>
      <c r="P46">
        <v>14.406050520059434</v>
      </c>
      <c r="Q46">
        <v>6.9355126300148582</v>
      </c>
      <c r="R46">
        <v>0</v>
      </c>
      <c r="S46">
        <v>1.7140624071322434</v>
      </c>
      <c r="T46">
        <v>10.284374442793462</v>
      </c>
      <c r="U46" s="156">
        <f t="shared" si="2"/>
        <v>33.339999999999996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33.339999999999996</v>
      </c>
      <c r="E47">
        <f>GT!N47</f>
        <v>0</v>
      </c>
      <c r="F47">
        <f t="shared" si="4"/>
        <v>84</v>
      </c>
      <c r="G47">
        <f t="shared" si="5"/>
        <v>33.339999999999996</v>
      </c>
      <c r="H47" s="154"/>
      <c r="I47">
        <f>BRPL_EOD!AC47+BRPL_EOD!AD47</f>
        <v>14.54</v>
      </c>
      <c r="J47">
        <f>BYPL_EOD!AC47+BYPL_EOD!AD47</f>
        <v>7</v>
      </c>
      <c r="K47">
        <f>MES_EOD!AC47+MES_EOD!AD47</f>
        <v>0</v>
      </c>
      <c r="L47">
        <f>NDMC_EOD!AC47+NDMC_EOD!AD47</f>
        <v>1.73</v>
      </c>
      <c r="M47">
        <f>TPDDL_EOD!AC47+TPDDL_EOD!AD47</f>
        <v>10.38</v>
      </c>
      <c r="N47">
        <f t="shared" si="0"/>
        <v>33.65</v>
      </c>
      <c r="O47" s="154">
        <f t="shared" si="1"/>
        <v>-0.31000000000000227</v>
      </c>
      <c r="P47">
        <v>14.406050520059434</v>
      </c>
      <c r="Q47">
        <v>6.9355126300148582</v>
      </c>
      <c r="R47">
        <v>0</v>
      </c>
      <c r="S47">
        <v>1.7140624071322434</v>
      </c>
      <c r="T47">
        <v>10.284374442793462</v>
      </c>
      <c r="U47" s="156">
        <f t="shared" si="2"/>
        <v>33.339999999999996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33.339999999999996</v>
      </c>
      <c r="E48">
        <f>GT!N48</f>
        <v>0</v>
      </c>
      <c r="F48">
        <f t="shared" si="4"/>
        <v>84</v>
      </c>
      <c r="G48">
        <f t="shared" si="5"/>
        <v>33.339999999999996</v>
      </c>
      <c r="H48" s="154"/>
      <c r="I48">
        <f>BRPL_EOD!AC48+BRPL_EOD!AD48</f>
        <v>14.54</v>
      </c>
      <c r="J48">
        <f>BYPL_EOD!AC48+BYPL_EOD!AD48</f>
        <v>7</v>
      </c>
      <c r="K48">
        <f>MES_EOD!AC48+MES_EOD!AD48</f>
        <v>0</v>
      </c>
      <c r="L48">
        <f>NDMC_EOD!AC48+NDMC_EOD!AD48</f>
        <v>1.73</v>
      </c>
      <c r="M48">
        <f>TPDDL_EOD!AC48+TPDDL_EOD!AD48</f>
        <v>10.38</v>
      </c>
      <c r="N48">
        <f t="shared" si="0"/>
        <v>33.65</v>
      </c>
      <c r="O48" s="154">
        <f t="shared" si="1"/>
        <v>-0.31000000000000227</v>
      </c>
      <c r="P48">
        <v>14.406050520059434</v>
      </c>
      <c r="Q48">
        <v>6.9355126300148582</v>
      </c>
      <c r="R48">
        <v>0</v>
      </c>
      <c r="S48">
        <v>1.7140624071322434</v>
      </c>
      <c r="T48">
        <v>10.284374442793462</v>
      </c>
      <c r="U48" s="156">
        <f t="shared" si="2"/>
        <v>33.339999999999996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33.339999999999996</v>
      </c>
      <c r="E49">
        <f>GT!N49</f>
        <v>0</v>
      </c>
      <c r="F49">
        <f t="shared" si="4"/>
        <v>84</v>
      </c>
      <c r="G49">
        <f t="shared" si="5"/>
        <v>33.339999999999996</v>
      </c>
      <c r="H49" s="154"/>
      <c r="I49">
        <f>BRPL_EOD!AC49+BRPL_EOD!AD49</f>
        <v>14.54</v>
      </c>
      <c r="J49">
        <f>BYPL_EOD!AC49+BYPL_EOD!AD49</f>
        <v>7</v>
      </c>
      <c r="K49">
        <f>MES_EOD!AC49+MES_EOD!AD49</f>
        <v>0</v>
      </c>
      <c r="L49">
        <f>NDMC_EOD!AC49+NDMC_EOD!AD49</f>
        <v>1.73</v>
      </c>
      <c r="M49">
        <f>TPDDL_EOD!AC49+TPDDL_EOD!AD49</f>
        <v>10.38</v>
      </c>
      <c r="N49">
        <f t="shared" si="0"/>
        <v>33.65</v>
      </c>
      <c r="O49" s="154">
        <f t="shared" si="1"/>
        <v>-0.31000000000000227</v>
      </c>
      <c r="P49">
        <v>14.406050520059434</v>
      </c>
      <c r="Q49">
        <v>6.9355126300148582</v>
      </c>
      <c r="R49">
        <v>0</v>
      </c>
      <c r="S49">
        <v>1.7140624071322434</v>
      </c>
      <c r="T49">
        <v>10.284374442793462</v>
      </c>
      <c r="U49" s="156">
        <f t="shared" si="2"/>
        <v>33.339999999999996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33.339999999999996</v>
      </c>
      <c r="E50">
        <f>GT!N50</f>
        <v>0</v>
      </c>
      <c r="F50">
        <f t="shared" si="4"/>
        <v>84</v>
      </c>
      <c r="G50">
        <f t="shared" si="5"/>
        <v>33.339999999999996</v>
      </c>
      <c r="H50" s="154"/>
      <c r="I50">
        <f>BRPL_EOD!AC50+BRPL_EOD!AD50</f>
        <v>14.54</v>
      </c>
      <c r="J50">
        <f>BYPL_EOD!AC50+BYPL_EOD!AD50</f>
        <v>7</v>
      </c>
      <c r="K50">
        <f>MES_EOD!AC50+MES_EOD!AD50</f>
        <v>0</v>
      </c>
      <c r="L50">
        <f>NDMC_EOD!AC50+NDMC_EOD!AD50</f>
        <v>1.73</v>
      </c>
      <c r="M50">
        <f>TPDDL_EOD!AC50+TPDDL_EOD!AD50</f>
        <v>10.38</v>
      </c>
      <c r="N50">
        <f t="shared" si="0"/>
        <v>33.65</v>
      </c>
      <c r="O50" s="154">
        <f t="shared" si="1"/>
        <v>-0.31000000000000227</v>
      </c>
      <c r="P50">
        <v>14.406050520059434</v>
      </c>
      <c r="Q50">
        <v>6.9355126300148582</v>
      </c>
      <c r="R50">
        <v>0</v>
      </c>
      <c r="S50">
        <v>1.7140624071322434</v>
      </c>
      <c r="T50">
        <v>10.284374442793462</v>
      </c>
      <c r="U50" s="156">
        <f t="shared" si="2"/>
        <v>33.339999999999996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33.339999999999996</v>
      </c>
      <c r="E51">
        <f>GT!N51</f>
        <v>0</v>
      </c>
      <c r="F51">
        <f t="shared" si="4"/>
        <v>84</v>
      </c>
      <c r="G51">
        <f t="shared" si="5"/>
        <v>33.339999999999996</v>
      </c>
      <c r="H51" s="154"/>
      <c r="I51">
        <f>BRPL_EOD!AC51+BRPL_EOD!AD51</f>
        <v>14.54</v>
      </c>
      <c r="J51">
        <f>BYPL_EOD!AC51+BYPL_EOD!AD51</f>
        <v>7</v>
      </c>
      <c r="K51">
        <f>MES_EOD!AC51+MES_EOD!AD51</f>
        <v>0</v>
      </c>
      <c r="L51">
        <f>NDMC_EOD!AC51+NDMC_EOD!AD51</f>
        <v>1.73</v>
      </c>
      <c r="M51">
        <f>TPDDL_EOD!AC51+TPDDL_EOD!AD51</f>
        <v>10.38</v>
      </c>
      <c r="N51">
        <f t="shared" si="0"/>
        <v>33.65</v>
      </c>
      <c r="O51" s="154">
        <f t="shared" si="1"/>
        <v>-0.31000000000000227</v>
      </c>
      <c r="P51">
        <v>14.406050520059434</v>
      </c>
      <c r="Q51">
        <v>6.9355126300148582</v>
      </c>
      <c r="R51">
        <v>0</v>
      </c>
      <c r="S51">
        <v>1.7140624071322434</v>
      </c>
      <c r="T51">
        <v>10.284374442793462</v>
      </c>
      <c r="U51" s="156">
        <f t="shared" si="2"/>
        <v>33.339999999999996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33.339999999999996</v>
      </c>
      <c r="E52">
        <f>GT!N52</f>
        <v>0</v>
      </c>
      <c r="F52">
        <f t="shared" si="4"/>
        <v>84</v>
      </c>
      <c r="G52">
        <f t="shared" si="5"/>
        <v>33.339999999999996</v>
      </c>
      <c r="H52" s="154"/>
      <c r="I52">
        <f>BRPL_EOD!AC52+BRPL_EOD!AD52</f>
        <v>14.54</v>
      </c>
      <c r="J52">
        <f>BYPL_EOD!AC52+BYPL_EOD!AD52</f>
        <v>7</v>
      </c>
      <c r="K52">
        <f>MES_EOD!AC52+MES_EOD!AD52</f>
        <v>0</v>
      </c>
      <c r="L52">
        <f>NDMC_EOD!AC52+NDMC_EOD!AD52</f>
        <v>1.73</v>
      </c>
      <c r="M52">
        <f>TPDDL_EOD!AC52+TPDDL_EOD!AD52</f>
        <v>10.38</v>
      </c>
      <c r="N52">
        <f t="shared" si="0"/>
        <v>33.65</v>
      </c>
      <c r="O52" s="154">
        <f t="shared" si="1"/>
        <v>-0.31000000000000227</v>
      </c>
      <c r="P52">
        <v>14.406050520059434</v>
      </c>
      <c r="Q52">
        <v>6.9355126300148582</v>
      </c>
      <c r="R52">
        <v>0</v>
      </c>
      <c r="S52">
        <v>1.7140624071322434</v>
      </c>
      <c r="T52">
        <v>10.284374442793462</v>
      </c>
      <c r="U52" s="156">
        <f t="shared" si="2"/>
        <v>33.339999999999996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33.339999999999996</v>
      </c>
      <c r="E53">
        <f>GT!N53</f>
        <v>0</v>
      </c>
      <c r="F53">
        <f t="shared" si="4"/>
        <v>84</v>
      </c>
      <c r="G53">
        <f t="shared" si="5"/>
        <v>33.339999999999996</v>
      </c>
      <c r="H53" s="154"/>
      <c r="I53">
        <f>BRPL_EOD!AC53+BRPL_EOD!AD53</f>
        <v>14.54</v>
      </c>
      <c r="J53">
        <f>BYPL_EOD!AC53+BYPL_EOD!AD53</f>
        <v>7</v>
      </c>
      <c r="K53">
        <f>MES_EOD!AC53+MES_EOD!AD53</f>
        <v>0</v>
      </c>
      <c r="L53">
        <f>NDMC_EOD!AC53+NDMC_EOD!AD53</f>
        <v>1.73</v>
      </c>
      <c r="M53">
        <f>TPDDL_EOD!AC53+TPDDL_EOD!AD53</f>
        <v>10.38</v>
      </c>
      <c r="N53">
        <f t="shared" si="0"/>
        <v>33.65</v>
      </c>
      <c r="O53" s="154">
        <f t="shared" si="1"/>
        <v>-0.31000000000000227</v>
      </c>
      <c r="P53">
        <v>14.406050520059434</v>
      </c>
      <c r="Q53">
        <v>6.9355126300148582</v>
      </c>
      <c r="R53">
        <v>0</v>
      </c>
      <c r="S53">
        <v>1.7140624071322434</v>
      </c>
      <c r="T53">
        <v>10.284374442793462</v>
      </c>
      <c r="U53" s="156">
        <f t="shared" si="2"/>
        <v>33.339999999999996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33.339999999999996</v>
      </c>
      <c r="E54">
        <f>GT!N54</f>
        <v>0</v>
      </c>
      <c r="F54">
        <f t="shared" si="4"/>
        <v>84</v>
      </c>
      <c r="G54">
        <f t="shared" si="5"/>
        <v>33.339999999999996</v>
      </c>
      <c r="H54" s="154"/>
      <c r="I54">
        <f>BRPL_EOD!AC54+BRPL_EOD!AD54</f>
        <v>14.54</v>
      </c>
      <c r="J54">
        <f>BYPL_EOD!AC54+BYPL_EOD!AD54</f>
        <v>7</v>
      </c>
      <c r="K54">
        <f>MES_EOD!AC54+MES_EOD!AD54</f>
        <v>0</v>
      </c>
      <c r="L54">
        <f>NDMC_EOD!AC54+NDMC_EOD!AD54</f>
        <v>1.73</v>
      </c>
      <c r="M54">
        <f>TPDDL_EOD!AC54+TPDDL_EOD!AD54</f>
        <v>10.38</v>
      </c>
      <c r="N54">
        <f t="shared" si="0"/>
        <v>33.65</v>
      </c>
      <c r="O54" s="154">
        <f t="shared" si="1"/>
        <v>-0.31000000000000227</v>
      </c>
      <c r="P54">
        <v>14.406050520059434</v>
      </c>
      <c r="Q54">
        <v>6.9355126300148582</v>
      </c>
      <c r="R54">
        <v>0</v>
      </c>
      <c r="S54">
        <v>1.7140624071322434</v>
      </c>
      <c r="T54">
        <v>10.284374442793462</v>
      </c>
      <c r="U54" s="156">
        <f t="shared" si="2"/>
        <v>33.339999999999996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33.339999999999996</v>
      </c>
      <c r="E55">
        <f>GT!N55</f>
        <v>0</v>
      </c>
      <c r="F55">
        <f t="shared" si="4"/>
        <v>84</v>
      </c>
      <c r="G55">
        <f t="shared" si="5"/>
        <v>33.339999999999996</v>
      </c>
      <c r="H55" s="154"/>
      <c r="I55">
        <f>BRPL_EOD!AC55+BRPL_EOD!AD55</f>
        <v>14.54</v>
      </c>
      <c r="J55">
        <f>BYPL_EOD!AC55+BYPL_EOD!AD55</f>
        <v>7</v>
      </c>
      <c r="K55">
        <f>MES_EOD!AC55+MES_EOD!AD55</f>
        <v>0</v>
      </c>
      <c r="L55">
        <f>NDMC_EOD!AC55+NDMC_EOD!AD55</f>
        <v>1.73</v>
      </c>
      <c r="M55">
        <f>TPDDL_EOD!AC55+TPDDL_EOD!AD55</f>
        <v>10.38</v>
      </c>
      <c r="N55">
        <f t="shared" si="0"/>
        <v>33.65</v>
      </c>
      <c r="O55" s="154">
        <f t="shared" si="1"/>
        <v>-0.31000000000000227</v>
      </c>
      <c r="P55">
        <v>14.406050520059434</v>
      </c>
      <c r="Q55">
        <v>6.9355126300148582</v>
      </c>
      <c r="R55">
        <v>0</v>
      </c>
      <c r="S55">
        <v>1.7140624071322434</v>
      </c>
      <c r="T55">
        <v>10.284374442793462</v>
      </c>
      <c r="U55" s="156">
        <f t="shared" si="2"/>
        <v>33.339999999999996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33.339999999999996</v>
      </c>
      <c r="E56">
        <f>GT!N56</f>
        <v>0</v>
      </c>
      <c r="F56">
        <f t="shared" si="4"/>
        <v>84</v>
      </c>
      <c r="G56">
        <f t="shared" si="5"/>
        <v>33.339999999999996</v>
      </c>
      <c r="H56" s="154"/>
      <c r="I56">
        <f>BRPL_EOD!AC56+BRPL_EOD!AD56</f>
        <v>14.54</v>
      </c>
      <c r="J56">
        <f>BYPL_EOD!AC56+BYPL_EOD!AD56</f>
        <v>7</v>
      </c>
      <c r="K56">
        <f>MES_EOD!AC56+MES_EOD!AD56</f>
        <v>0</v>
      </c>
      <c r="L56">
        <f>NDMC_EOD!AC56+NDMC_EOD!AD56</f>
        <v>1.73</v>
      </c>
      <c r="M56">
        <f>TPDDL_EOD!AC56+TPDDL_EOD!AD56</f>
        <v>10.38</v>
      </c>
      <c r="N56">
        <f t="shared" si="0"/>
        <v>33.65</v>
      </c>
      <c r="O56" s="154">
        <f t="shared" si="1"/>
        <v>-0.31000000000000227</v>
      </c>
      <c r="P56">
        <v>14.406050520059434</v>
      </c>
      <c r="Q56">
        <v>6.9355126300148582</v>
      </c>
      <c r="R56">
        <v>0</v>
      </c>
      <c r="S56">
        <v>1.7140624071322434</v>
      </c>
      <c r="T56">
        <v>10.284374442793462</v>
      </c>
      <c r="U56" s="156">
        <f t="shared" si="2"/>
        <v>33.339999999999996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33.339999999999996</v>
      </c>
      <c r="E57">
        <f>GT!N57</f>
        <v>0</v>
      </c>
      <c r="F57">
        <f t="shared" si="4"/>
        <v>84</v>
      </c>
      <c r="G57">
        <f t="shared" si="5"/>
        <v>33.339999999999996</v>
      </c>
      <c r="H57" s="154"/>
      <c r="I57">
        <f>BRPL_EOD!AC57+BRPL_EOD!AD57</f>
        <v>14.54</v>
      </c>
      <c r="J57">
        <f>BYPL_EOD!AC57+BYPL_EOD!AD57</f>
        <v>7</v>
      </c>
      <c r="K57">
        <f>MES_EOD!AC57+MES_EOD!AD57</f>
        <v>0</v>
      </c>
      <c r="L57">
        <f>NDMC_EOD!AC57+NDMC_EOD!AD57</f>
        <v>1.73</v>
      </c>
      <c r="M57">
        <f>TPDDL_EOD!AC57+TPDDL_EOD!AD57</f>
        <v>10.38</v>
      </c>
      <c r="N57">
        <f t="shared" si="0"/>
        <v>33.65</v>
      </c>
      <c r="O57" s="154">
        <f t="shared" si="1"/>
        <v>-0.31000000000000227</v>
      </c>
      <c r="P57">
        <v>14.406050520059434</v>
      </c>
      <c r="Q57">
        <v>6.9355126300148582</v>
      </c>
      <c r="R57">
        <v>0</v>
      </c>
      <c r="S57">
        <v>1.7140624071322434</v>
      </c>
      <c r="T57">
        <v>10.284374442793462</v>
      </c>
      <c r="U57" s="156">
        <f t="shared" si="2"/>
        <v>33.339999999999996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33.339999999999996</v>
      </c>
      <c r="E58">
        <f>GT!N58</f>
        <v>0</v>
      </c>
      <c r="F58">
        <f t="shared" si="4"/>
        <v>84</v>
      </c>
      <c r="G58">
        <f t="shared" si="5"/>
        <v>33.339999999999996</v>
      </c>
      <c r="H58" s="154"/>
      <c r="I58">
        <f>BRPL_EOD!AC58+BRPL_EOD!AD58</f>
        <v>14.54</v>
      </c>
      <c r="J58">
        <f>BYPL_EOD!AC58+BYPL_EOD!AD58</f>
        <v>7</v>
      </c>
      <c r="K58">
        <f>MES_EOD!AC58+MES_EOD!AD58</f>
        <v>0</v>
      </c>
      <c r="L58">
        <f>NDMC_EOD!AC58+NDMC_EOD!AD58</f>
        <v>1.73</v>
      </c>
      <c r="M58">
        <f>TPDDL_EOD!AC58+TPDDL_EOD!AD58</f>
        <v>10.38</v>
      </c>
      <c r="N58">
        <f t="shared" si="0"/>
        <v>33.65</v>
      </c>
      <c r="O58" s="154">
        <f t="shared" si="1"/>
        <v>-0.31000000000000227</v>
      </c>
      <c r="P58">
        <v>14.406050520059434</v>
      </c>
      <c r="Q58">
        <v>6.9355126300148582</v>
      </c>
      <c r="R58">
        <v>0</v>
      </c>
      <c r="S58">
        <v>1.7140624071322434</v>
      </c>
      <c r="T58">
        <v>10.284374442793462</v>
      </c>
      <c r="U58" s="156">
        <f t="shared" si="2"/>
        <v>33.339999999999996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33.339999999999996</v>
      </c>
      <c r="E59">
        <f>GT!N59</f>
        <v>0</v>
      </c>
      <c r="F59">
        <f t="shared" si="4"/>
        <v>84</v>
      </c>
      <c r="G59">
        <f t="shared" si="5"/>
        <v>33.339999999999996</v>
      </c>
      <c r="H59" s="154"/>
      <c r="I59">
        <f>BRPL_EOD!AC59+BRPL_EOD!AD59</f>
        <v>14.54</v>
      </c>
      <c r="J59">
        <f>BYPL_EOD!AC59+BYPL_EOD!AD59</f>
        <v>7</v>
      </c>
      <c r="K59">
        <f>MES_EOD!AC59+MES_EOD!AD59</f>
        <v>0</v>
      </c>
      <c r="L59">
        <f>NDMC_EOD!AC59+NDMC_EOD!AD59</f>
        <v>1.73</v>
      </c>
      <c r="M59">
        <f>TPDDL_EOD!AC59+TPDDL_EOD!AD59</f>
        <v>10.38</v>
      </c>
      <c r="N59">
        <f t="shared" si="0"/>
        <v>33.65</v>
      </c>
      <c r="O59" s="154">
        <f t="shared" si="1"/>
        <v>-0.31000000000000227</v>
      </c>
      <c r="P59">
        <v>14.406050520059434</v>
      </c>
      <c r="Q59">
        <v>6.9355126300148582</v>
      </c>
      <c r="R59">
        <v>0</v>
      </c>
      <c r="S59">
        <v>1.7140624071322434</v>
      </c>
      <c r="T59">
        <v>10.284374442793462</v>
      </c>
      <c r="U59" s="156">
        <f t="shared" si="2"/>
        <v>33.339999999999996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33.339999999999996</v>
      </c>
      <c r="E60">
        <f>GT!N60</f>
        <v>0</v>
      </c>
      <c r="F60">
        <f t="shared" si="4"/>
        <v>84</v>
      </c>
      <c r="G60">
        <f t="shared" si="5"/>
        <v>33.339999999999996</v>
      </c>
      <c r="H60" s="154"/>
      <c r="I60">
        <f>BRPL_EOD!AC60+BRPL_EOD!AD60</f>
        <v>14.54</v>
      </c>
      <c r="J60">
        <f>BYPL_EOD!AC60+BYPL_EOD!AD60</f>
        <v>7</v>
      </c>
      <c r="K60">
        <f>MES_EOD!AC60+MES_EOD!AD60</f>
        <v>0</v>
      </c>
      <c r="L60">
        <f>NDMC_EOD!AC60+NDMC_EOD!AD60</f>
        <v>1.73</v>
      </c>
      <c r="M60">
        <f>TPDDL_EOD!AC60+TPDDL_EOD!AD60</f>
        <v>10.38</v>
      </c>
      <c r="N60">
        <f t="shared" si="0"/>
        <v>33.65</v>
      </c>
      <c r="O60" s="154">
        <f t="shared" si="1"/>
        <v>-0.31000000000000227</v>
      </c>
      <c r="P60">
        <v>14.406050520059434</v>
      </c>
      <c r="Q60">
        <v>6.9355126300148582</v>
      </c>
      <c r="R60">
        <v>0</v>
      </c>
      <c r="S60">
        <v>1.7140624071322434</v>
      </c>
      <c r="T60">
        <v>10.284374442793462</v>
      </c>
      <c r="U60" s="156">
        <f t="shared" si="2"/>
        <v>33.339999999999996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33.339999999999996</v>
      </c>
      <c r="E61">
        <f>GT!N61</f>
        <v>0</v>
      </c>
      <c r="F61">
        <f t="shared" si="4"/>
        <v>84</v>
      </c>
      <c r="G61">
        <f t="shared" si="5"/>
        <v>33.339999999999996</v>
      </c>
      <c r="H61" s="154"/>
      <c r="I61">
        <f>BRPL_EOD!AC61+BRPL_EOD!AD61</f>
        <v>14.54</v>
      </c>
      <c r="J61">
        <f>BYPL_EOD!AC61+BYPL_EOD!AD61</f>
        <v>7</v>
      </c>
      <c r="K61">
        <f>MES_EOD!AC61+MES_EOD!AD61</f>
        <v>0</v>
      </c>
      <c r="L61">
        <f>NDMC_EOD!AC61+NDMC_EOD!AD61</f>
        <v>1.73</v>
      </c>
      <c r="M61">
        <f>TPDDL_EOD!AC61+TPDDL_EOD!AD61</f>
        <v>10.38</v>
      </c>
      <c r="N61">
        <f t="shared" si="0"/>
        <v>33.65</v>
      </c>
      <c r="O61" s="154">
        <f t="shared" si="1"/>
        <v>-0.31000000000000227</v>
      </c>
      <c r="P61">
        <v>14.406050520059434</v>
      </c>
      <c r="Q61">
        <v>6.9355126300148582</v>
      </c>
      <c r="R61">
        <v>0</v>
      </c>
      <c r="S61">
        <v>1.7140624071322434</v>
      </c>
      <c r="T61">
        <v>10.284374442793462</v>
      </c>
      <c r="U61" s="156">
        <f t="shared" si="2"/>
        <v>33.339999999999996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33.339999999999996</v>
      </c>
      <c r="E62">
        <f>GT!N62</f>
        <v>0</v>
      </c>
      <c r="F62">
        <f t="shared" si="4"/>
        <v>84</v>
      </c>
      <c r="G62">
        <f t="shared" si="5"/>
        <v>33.339999999999996</v>
      </c>
      <c r="H62" s="154"/>
      <c r="I62">
        <f>BRPL_EOD!AC62+BRPL_EOD!AD62</f>
        <v>14.54</v>
      </c>
      <c r="J62">
        <f>BYPL_EOD!AC62+BYPL_EOD!AD62</f>
        <v>7</v>
      </c>
      <c r="K62">
        <f>MES_EOD!AC62+MES_EOD!AD62</f>
        <v>0</v>
      </c>
      <c r="L62">
        <f>NDMC_EOD!AC62+NDMC_EOD!AD62</f>
        <v>1.73</v>
      </c>
      <c r="M62">
        <f>TPDDL_EOD!AC62+TPDDL_EOD!AD62</f>
        <v>10.38</v>
      </c>
      <c r="N62">
        <f t="shared" si="0"/>
        <v>33.65</v>
      </c>
      <c r="O62" s="154">
        <f t="shared" si="1"/>
        <v>-0.31000000000000227</v>
      </c>
      <c r="P62">
        <v>14.406050520059434</v>
      </c>
      <c r="Q62">
        <v>6.9355126300148582</v>
      </c>
      <c r="R62">
        <v>0</v>
      </c>
      <c r="S62">
        <v>1.7140624071322434</v>
      </c>
      <c r="T62">
        <v>10.284374442793462</v>
      </c>
      <c r="U62" s="156">
        <f t="shared" si="2"/>
        <v>33.339999999999996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33.339999999999996</v>
      </c>
      <c r="E63">
        <f>GT!N63</f>
        <v>0</v>
      </c>
      <c r="F63">
        <f t="shared" si="4"/>
        <v>84</v>
      </c>
      <c r="G63">
        <f t="shared" si="5"/>
        <v>33.339999999999996</v>
      </c>
      <c r="H63" s="154"/>
      <c r="I63">
        <f>BRPL_EOD!AC63+BRPL_EOD!AD63</f>
        <v>14.54</v>
      </c>
      <c r="J63">
        <f>BYPL_EOD!AC63+BYPL_EOD!AD63</f>
        <v>7</v>
      </c>
      <c r="K63">
        <f>MES_EOD!AC63+MES_EOD!AD63</f>
        <v>0</v>
      </c>
      <c r="L63">
        <f>NDMC_EOD!AC63+NDMC_EOD!AD63</f>
        <v>1.73</v>
      </c>
      <c r="M63">
        <f>TPDDL_EOD!AC63+TPDDL_EOD!AD63</f>
        <v>10.38</v>
      </c>
      <c r="N63">
        <f t="shared" si="0"/>
        <v>33.65</v>
      </c>
      <c r="O63" s="154">
        <f t="shared" si="1"/>
        <v>-0.31000000000000227</v>
      </c>
      <c r="P63">
        <v>14.406050520059434</v>
      </c>
      <c r="Q63">
        <v>6.9355126300148582</v>
      </c>
      <c r="R63">
        <v>0</v>
      </c>
      <c r="S63">
        <v>1.7140624071322434</v>
      </c>
      <c r="T63">
        <v>10.284374442793462</v>
      </c>
      <c r="U63" s="156">
        <f t="shared" si="2"/>
        <v>33.339999999999996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33.339999999999996</v>
      </c>
      <c r="E64">
        <f>GT!N64</f>
        <v>0</v>
      </c>
      <c r="F64">
        <f t="shared" si="4"/>
        <v>84</v>
      </c>
      <c r="G64">
        <f t="shared" si="5"/>
        <v>33.339999999999996</v>
      </c>
      <c r="H64" s="154"/>
      <c r="I64">
        <f>BRPL_EOD!AC64+BRPL_EOD!AD64</f>
        <v>14.54</v>
      </c>
      <c r="J64">
        <f>BYPL_EOD!AC64+BYPL_EOD!AD64</f>
        <v>7</v>
      </c>
      <c r="K64">
        <f>MES_EOD!AC64+MES_EOD!AD64</f>
        <v>0</v>
      </c>
      <c r="L64">
        <f>NDMC_EOD!AC64+NDMC_EOD!AD64</f>
        <v>1.73</v>
      </c>
      <c r="M64">
        <f>TPDDL_EOD!AC64+TPDDL_EOD!AD64</f>
        <v>10.38</v>
      </c>
      <c r="N64">
        <f t="shared" si="0"/>
        <v>33.65</v>
      </c>
      <c r="O64" s="154">
        <f t="shared" si="1"/>
        <v>-0.31000000000000227</v>
      </c>
      <c r="P64">
        <v>14.406050520059434</v>
      </c>
      <c r="Q64">
        <v>6.9355126300148582</v>
      </c>
      <c r="R64">
        <v>0</v>
      </c>
      <c r="S64">
        <v>1.7140624071322434</v>
      </c>
      <c r="T64">
        <v>10.284374442793462</v>
      </c>
      <c r="U64" s="156">
        <f t="shared" si="2"/>
        <v>33.339999999999996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32.57</v>
      </c>
      <c r="E65">
        <f>GT!N65</f>
        <v>0</v>
      </c>
      <c r="F65">
        <f t="shared" si="4"/>
        <v>84</v>
      </c>
      <c r="G65">
        <f t="shared" si="5"/>
        <v>32.57</v>
      </c>
      <c r="H65" s="154"/>
      <c r="I65">
        <f>BRPL_EOD!AC65+BRPL_EOD!AD65</f>
        <v>14.12</v>
      </c>
      <c r="J65">
        <f>BYPL_EOD!AC65+BYPL_EOD!AD65</f>
        <v>7</v>
      </c>
      <c r="K65">
        <f>MES_EOD!AC65+MES_EOD!AD65</f>
        <v>0</v>
      </c>
      <c r="L65">
        <f>NDMC_EOD!AC65+NDMC_EOD!AD65</f>
        <v>1.68</v>
      </c>
      <c r="M65">
        <f>TPDDL_EOD!AC65+TPDDL_EOD!AD65</f>
        <v>10.09</v>
      </c>
      <c r="N65">
        <f t="shared" si="0"/>
        <v>32.89</v>
      </c>
      <c r="O65" s="154">
        <f t="shared" si="1"/>
        <v>-0.32000000000000028</v>
      </c>
      <c r="P65">
        <v>13.982620857403464</v>
      </c>
      <c r="Q65">
        <v>6.9318941927637576</v>
      </c>
      <c r="R65">
        <v>0</v>
      </c>
      <c r="S65">
        <v>1.6636546062633017</v>
      </c>
      <c r="T65">
        <v>9.9918303435694735</v>
      </c>
      <c r="U65" s="156">
        <f t="shared" si="2"/>
        <v>32.569999999999993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32.57</v>
      </c>
      <c r="E66">
        <f>GT!N66</f>
        <v>0</v>
      </c>
      <c r="F66">
        <f t="shared" si="4"/>
        <v>84</v>
      </c>
      <c r="G66">
        <f t="shared" si="5"/>
        <v>32.57</v>
      </c>
      <c r="H66" s="154"/>
      <c r="I66">
        <f>BRPL_EOD!AC66+BRPL_EOD!AD66</f>
        <v>14.12</v>
      </c>
      <c r="J66">
        <f>BYPL_EOD!AC66+BYPL_EOD!AD66</f>
        <v>7</v>
      </c>
      <c r="K66">
        <f>MES_EOD!AC66+MES_EOD!AD66</f>
        <v>0</v>
      </c>
      <c r="L66">
        <f>NDMC_EOD!AC66+NDMC_EOD!AD66</f>
        <v>1.68</v>
      </c>
      <c r="M66">
        <f>TPDDL_EOD!AC66+TPDDL_EOD!AD66</f>
        <v>10.09</v>
      </c>
      <c r="N66">
        <f t="shared" si="0"/>
        <v>32.89</v>
      </c>
      <c r="O66" s="154">
        <f t="shared" si="1"/>
        <v>-0.32000000000000028</v>
      </c>
      <c r="P66">
        <v>13.982620857403464</v>
      </c>
      <c r="Q66">
        <v>6.9318941927637576</v>
      </c>
      <c r="R66">
        <v>0</v>
      </c>
      <c r="S66">
        <v>1.6636546062633017</v>
      </c>
      <c r="T66">
        <v>9.9918303435694735</v>
      </c>
      <c r="U66" s="156">
        <f t="shared" si="2"/>
        <v>32.569999999999993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32.57</v>
      </c>
      <c r="E67">
        <f>GT!N67</f>
        <v>0</v>
      </c>
      <c r="F67">
        <f t="shared" si="4"/>
        <v>84</v>
      </c>
      <c r="G67">
        <f t="shared" si="5"/>
        <v>32.57</v>
      </c>
      <c r="H67" s="154"/>
      <c r="I67">
        <f>BRPL_EOD!AC67+BRPL_EOD!AD67</f>
        <v>14.12</v>
      </c>
      <c r="J67">
        <f>BYPL_EOD!AC67+BYPL_EOD!AD67</f>
        <v>7</v>
      </c>
      <c r="K67">
        <f>MES_EOD!AC67+MES_EOD!AD67</f>
        <v>0</v>
      </c>
      <c r="L67">
        <f>NDMC_EOD!AC67+NDMC_EOD!AD67</f>
        <v>1.68</v>
      </c>
      <c r="M67">
        <f>TPDDL_EOD!AC67+TPDDL_EOD!AD67</f>
        <v>10.09</v>
      </c>
      <c r="N67">
        <f t="shared" ref="N67:N98" si="6">SUM(I67:M67)</f>
        <v>32.89</v>
      </c>
      <c r="O67" s="154">
        <f t="shared" ref="O67:O98" si="7">G67-N67</f>
        <v>-0.32000000000000028</v>
      </c>
      <c r="P67">
        <v>13.982620857403464</v>
      </c>
      <c r="Q67">
        <v>6.9318941927637576</v>
      </c>
      <c r="R67">
        <v>0</v>
      </c>
      <c r="S67">
        <v>1.6636546062633017</v>
      </c>
      <c r="T67">
        <v>9.9918303435694735</v>
      </c>
      <c r="U67" s="156">
        <f t="shared" ref="U67:U98" si="8">SUM(P67:T67)</f>
        <v>32.569999999999993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32.57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32.57</v>
      </c>
      <c r="H68" s="154"/>
      <c r="I68">
        <f>BRPL_EOD!AC68+BRPL_EOD!AD68</f>
        <v>14.12</v>
      </c>
      <c r="J68">
        <f>BYPL_EOD!AC68+BYPL_EOD!AD68</f>
        <v>7</v>
      </c>
      <c r="K68">
        <f>MES_EOD!AC68+MES_EOD!AD68</f>
        <v>0</v>
      </c>
      <c r="L68">
        <f>NDMC_EOD!AC68+NDMC_EOD!AD68</f>
        <v>1.68</v>
      </c>
      <c r="M68">
        <f>TPDDL_EOD!AC68+TPDDL_EOD!AD68</f>
        <v>10.09</v>
      </c>
      <c r="N68">
        <f t="shared" si="6"/>
        <v>32.89</v>
      </c>
      <c r="O68" s="154">
        <f t="shared" si="7"/>
        <v>-0.32000000000000028</v>
      </c>
      <c r="P68">
        <v>13.982620857403464</v>
      </c>
      <c r="Q68">
        <v>6.9318941927637576</v>
      </c>
      <c r="R68">
        <v>0</v>
      </c>
      <c r="S68">
        <v>1.6636546062633017</v>
      </c>
      <c r="T68">
        <v>9.9918303435694735</v>
      </c>
      <c r="U68" s="156">
        <f t="shared" si="8"/>
        <v>32.569999999999993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32.57</v>
      </c>
      <c r="E69">
        <f>GT!N69</f>
        <v>0</v>
      </c>
      <c r="F69">
        <f t="shared" si="10"/>
        <v>84</v>
      </c>
      <c r="G69">
        <f t="shared" si="11"/>
        <v>32.57</v>
      </c>
      <c r="H69" s="154"/>
      <c r="I69">
        <f>BRPL_EOD!AC69+BRPL_EOD!AD69</f>
        <v>14.12</v>
      </c>
      <c r="J69">
        <f>BYPL_EOD!AC69+BYPL_EOD!AD69</f>
        <v>7</v>
      </c>
      <c r="K69">
        <f>MES_EOD!AC69+MES_EOD!AD69</f>
        <v>0</v>
      </c>
      <c r="L69">
        <f>NDMC_EOD!AC69+NDMC_EOD!AD69</f>
        <v>1.68</v>
      </c>
      <c r="M69">
        <f>TPDDL_EOD!AC69+TPDDL_EOD!AD69</f>
        <v>10.09</v>
      </c>
      <c r="N69">
        <f t="shared" si="6"/>
        <v>32.89</v>
      </c>
      <c r="O69" s="154">
        <f t="shared" si="7"/>
        <v>-0.32000000000000028</v>
      </c>
      <c r="P69">
        <v>13.982620857403464</v>
      </c>
      <c r="Q69">
        <v>6.9318941927637576</v>
      </c>
      <c r="R69">
        <v>0</v>
      </c>
      <c r="S69">
        <v>1.6636546062633017</v>
      </c>
      <c r="T69">
        <v>9.9918303435694735</v>
      </c>
      <c r="U69" s="156">
        <f t="shared" si="8"/>
        <v>32.569999999999993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32.57</v>
      </c>
      <c r="E70">
        <f>GT!N70</f>
        <v>0</v>
      </c>
      <c r="F70">
        <f t="shared" si="10"/>
        <v>84</v>
      </c>
      <c r="G70">
        <f t="shared" si="11"/>
        <v>32.57</v>
      </c>
      <c r="H70" s="154"/>
      <c r="I70">
        <f>BRPL_EOD!AC70+BRPL_EOD!AD70</f>
        <v>14.12</v>
      </c>
      <c r="J70">
        <f>BYPL_EOD!AC70+BYPL_EOD!AD70</f>
        <v>7</v>
      </c>
      <c r="K70">
        <f>MES_EOD!AC70+MES_EOD!AD70</f>
        <v>0</v>
      </c>
      <c r="L70">
        <f>NDMC_EOD!AC70+NDMC_EOD!AD70</f>
        <v>1.68</v>
      </c>
      <c r="M70">
        <f>TPDDL_EOD!AC70+TPDDL_EOD!AD70</f>
        <v>10.09</v>
      </c>
      <c r="N70">
        <f t="shared" si="6"/>
        <v>32.89</v>
      </c>
      <c r="O70" s="154">
        <f t="shared" si="7"/>
        <v>-0.32000000000000028</v>
      </c>
      <c r="P70">
        <v>13.982620857403464</v>
      </c>
      <c r="Q70">
        <v>6.9318941927637576</v>
      </c>
      <c r="R70">
        <v>0</v>
      </c>
      <c r="S70">
        <v>1.6636546062633017</v>
      </c>
      <c r="T70">
        <v>9.9918303435694735</v>
      </c>
      <c r="U70" s="156">
        <f t="shared" si="8"/>
        <v>32.569999999999993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31.02</v>
      </c>
      <c r="E71">
        <f>GT!N71</f>
        <v>0</v>
      </c>
      <c r="F71">
        <f t="shared" si="10"/>
        <v>84</v>
      </c>
      <c r="G71">
        <f t="shared" si="11"/>
        <v>31.02</v>
      </c>
      <c r="H71" s="154"/>
      <c r="I71">
        <f>BRPL_EOD!AC71+BRPL_EOD!AD71</f>
        <v>13.29</v>
      </c>
      <c r="J71">
        <f>BYPL_EOD!AC71+BYPL_EOD!AD71</f>
        <v>7</v>
      </c>
      <c r="K71">
        <f>MES_EOD!AC71+MES_EOD!AD71</f>
        <v>0</v>
      </c>
      <c r="L71">
        <f>NDMC_EOD!AC71+NDMC_EOD!AD71</f>
        <v>1.58</v>
      </c>
      <c r="M71">
        <f>TPDDL_EOD!AC71+TPDDL_EOD!AD71</f>
        <v>9.49</v>
      </c>
      <c r="N71">
        <f t="shared" si="6"/>
        <v>31.36</v>
      </c>
      <c r="O71" s="154">
        <f t="shared" si="7"/>
        <v>-0.33999999999999986</v>
      </c>
      <c r="P71">
        <v>13.145911989795918</v>
      </c>
      <c r="Q71">
        <v>6.9241071428571432</v>
      </c>
      <c r="R71">
        <v>0</v>
      </c>
      <c r="S71">
        <v>1.5628698979591837</v>
      </c>
      <c r="T71">
        <v>9.3871109693877557</v>
      </c>
      <c r="U71" s="156">
        <f t="shared" si="8"/>
        <v>31.020000000000003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31.02</v>
      </c>
      <c r="E72">
        <f>GT!N72</f>
        <v>0</v>
      </c>
      <c r="F72">
        <f t="shared" si="10"/>
        <v>84</v>
      </c>
      <c r="G72">
        <f t="shared" si="11"/>
        <v>31.02</v>
      </c>
      <c r="H72" s="154"/>
      <c r="I72">
        <f>BRPL_EOD!AC72+BRPL_EOD!AD72</f>
        <v>13.29</v>
      </c>
      <c r="J72">
        <f>BYPL_EOD!AC72+BYPL_EOD!AD72</f>
        <v>7</v>
      </c>
      <c r="K72">
        <f>MES_EOD!AC72+MES_EOD!AD72</f>
        <v>0</v>
      </c>
      <c r="L72">
        <f>NDMC_EOD!AC72+NDMC_EOD!AD72</f>
        <v>1.58</v>
      </c>
      <c r="M72">
        <f>TPDDL_EOD!AC72+TPDDL_EOD!AD72</f>
        <v>9.49</v>
      </c>
      <c r="N72">
        <f t="shared" si="6"/>
        <v>31.36</v>
      </c>
      <c r="O72" s="154">
        <f t="shared" si="7"/>
        <v>-0.33999999999999986</v>
      </c>
      <c r="P72">
        <v>13.145911989795918</v>
      </c>
      <c r="Q72">
        <v>6.9241071428571432</v>
      </c>
      <c r="R72">
        <v>0</v>
      </c>
      <c r="S72">
        <v>1.5628698979591837</v>
      </c>
      <c r="T72">
        <v>9.3871109693877557</v>
      </c>
      <c r="U72" s="156">
        <f t="shared" si="8"/>
        <v>31.020000000000003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31.02</v>
      </c>
      <c r="E73">
        <f>GT!N73</f>
        <v>0</v>
      </c>
      <c r="F73">
        <f t="shared" si="10"/>
        <v>84</v>
      </c>
      <c r="G73">
        <f t="shared" si="11"/>
        <v>31.02</v>
      </c>
      <c r="H73" s="154"/>
      <c r="I73">
        <f>BRPL_EOD!AC73+BRPL_EOD!AD73</f>
        <v>13.29</v>
      </c>
      <c r="J73">
        <f>BYPL_EOD!AC73+BYPL_EOD!AD73</f>
        <v>7</v>
      </c>
      <c r="K73">
        <f>MES_EOD!AC73+MES_EOD!AD73</f>
        <v>0</v>
      </c>
      <c r="L73">
        <f>NDMC_EOD!AC73+NDMC_EOD!AD73</f>
        <v>1.58</v>
      </c>
      <c r="M73">
        <f>TPDDL_EOD!AC73+TPDDL_EOD!AD73</f>
        <v>9.49</v>
      </c>
      <c r="N73">
        <f t="shared" si="6"/>
        <v>31.36</v>
      </c>
      <c r="O73" s="154">
        <f t="shared" si="7"/>
        <v>-0.33999999999999986</v>
      </c>
      <c r="P73">
        <v>13.145911989795918</v>
      </c>
      <c r="Q73">
        <v>6.9241071428571432</v>
      </c>
      <c r="R73">
        <v>0</v>
      </c>
      <c r="S73">
        <v>1.5628698979591837</v>
      </c>
      <c r="T73">
        <v>9.3871109693877557</v>
      </c>
      <c r="U73" s="156">
        <f t="shared" si="8"/>
        <v>31.020000000000003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31.02</v>
      </c>
      <c r="E74">
        <f>GT!N74</f>
        <v>0</v>
      </c>
      <c r="F74">
        <f t="shared" si="10"/>
        <v>84</v>
      </c>
      <c r="G74">
        <f t="shared" si="11"/>
        <v>31.02</v>
      </c>
      <c r="H74" s="154"/>
      <c r="I74">
        <f>BRPL_EOD!AC74+BRPL_EOD!AD74</f>
        <v>13.29</v>
      </c>
      <c r="J74">
        <f>BYPL_EOD!AC74+BYPL_EOD!AD74</f>
        <v>7</v>
      </c>
      <c r="K74">
        <f>MES_EOD!AC74+MES_EOD!AD74</f>
        <v>0</v>
      </c>
      <c r="L74">
        <f>NDMC_EOD!AC74+NDMC_EOD!AD74</f>
        <v>1.58</v>
      </c>
      <c r="M74">
        <f>TPDDL_EOD!AC74+TPDDL_EOD!AD74</f>
        <v>9.49</v>
      </c>
      <c r="N74">
        <f t="shared" si="6"/>
        <v>31.36</v>
      </c>
      <c r="O74" s="154">
        <f t="shared" si="7"/>
        <v>-0.33999999999999986</v>
      </c>
      <c r="P74">
        <v>13.145911989795918</v>
      </c>
      <c r="Q74">
        <v>6.9241071428571432</v>
      </c>
      <c r="R74">
        <v>0</v>
      </c>
      <c r="S74">
        <v>1.5628698979591837</v>
      </c>
      <c r="T74">
        <v>9.3871109693877557</v>
      </c>
      <c r="U74" s="156">
        <f t="shared" si="8"/>
        <v>31.020000000000003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31.32</v>
      </c>
      <c r="E75">
        <f>GT!N75</f>
        <v>0</v>
      </c>
      <c r="F75">
        <f t="shared" si="10"/>
        <v>84</v>
      </c>
      <c r="G75">
        <f t="shared" si="11"/>
        <v>31.32</v>
      </c>
      <c r="H75" s="154"/>
      <c r="I75">
        <f>BRPL_EOD!AC75+BRPL_EOD!AD75</f>
        <v>13.29</v>
      </c>
      <c r="J75">
        <f>BYPL_EOD!AC75+BYPL_EOD!AD75</f>
        <v>7</v>
      </c>
      <c r="K75">
        <f>MES_EOD!AC75+MES_EOD!AD75</f>
        <v>0</v>
      </c>
      <c r="L75">
        <f>NDMC_EOD!AC75+NDMC_EOD!AD75</f>
        <v>1.58</v>
      </c>
      <c r="M75">
        <f>TPDDL_EOD!AC75+TPDDL_EOD!AD75</f>
        <v>9.49</v>
      </c>
      <c r="N75">
        <f t="shared" si="6"/>
        <v>31.36</v>
      </c>
      <c r="O75" s="154">
        <f t="shared" si="7"/>
        <v>-3.9999999999999147E-2</v>
      </c>
      <c r="P75">
        <v>13.273048469387755</v>
      </c>
      <c r="Q75">
        <v>6.9910714285714288</v>
      </c>
      <c r="R75">
        <v>0</v>
      </c>
      <c r="S75">
        <v>1.577984693877551</v>
      </c>
      <c r="T75">
        <v>9.4778954081632651</v>
      </c>
      <c r="U75" s="156">
        <f t="shared" si="8"/>
        <v>31.32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32.870000000000005</v>
      </c>
      <c r="E76">
        <f>GT!N76</f>
        <v>0</v>
      </c>
      <c r="F76">
        <f t="shared" si="10"/>
        <v>84</v>
      </c>
      <c r="G76">
        <f t="shared" si="11"/>
        <v>32.870000000000005</v>
      </c>
      <c r="H76" s="154"/>
      <c r="I76">
        <f>BRPL_EOD!AC76+BRPL_EOD!AD76</f>
        <v>14.12</v>
      </c>
      <c r="J76">
        <f>BYPL_EOD!AC76+BYPL_EOD!AD76</f>
        <v>7</v>
      </c>
      <c r="K76">
        <f>MES_EOD!AC76+MES_EOD!AD76</f>
        <v>0</v>
      </c>
      <c r="L76">
        <f>NDMC_EOD!AC76+NDMC_EOD!AD76</f>
        <v>1.68</v>
      </c>
      <c r="M76">
        <f>TPDDL_EOD!AC76+TPDDL_EOD!AD76</f>
        <v>10.09</v>
      </c>
      <c r="N76">
        <f t="shared" si="6"/>
        <v>32.89</v>
      </c>
      <c r="O76" s="154">
        <f t="shared" si="7"/>
        <v>-1.9999999999996021E-2</v>
      </c>
      <c r="P76">
        <v>14.111413803587718</v>
      </c>
      <c r="Q76">
        <v>6.9957433870477361</v>
      </c>
      <c r="R76">
        <v>0</v>
      </c>
      <c r="S76">
        <v>1.6789784128914564</v>
      </c>
      <c r="T76">
        <v>10.083864396473093</v>
      </c>
      <c r="U76" s="156">
        <f t="shared" si="8"/>
        <v>32.870000000000005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32.870000000000005</v>
      </c>
      <c r="E77">
        <f>GT!N77</f>
        <v>0</v>
      </c>
      <c r="F77">
        <f t="shared" si="10"/>
        <v>84</v>
      </c>
      <c r="G77">
        <f t="shared" si="11"/>
        <v>32.870000000000005</v>
      </c>
      <c r="H77" s="154"/>
      <c r="I77">
        <f>BRPL_EOD!AC77+BRPL_EOD!AD77</f>
        <v>14.12</v>
      </c>
      <c r="J77">
        <f>BYPL_EOD!AC77+BYPL_EOD!AD77</f>
        <v>7</v>
      </c>
      <c r="K77">
        <f>MES_EOD!AC77+MES_EOD!AD77</f>
        <v>0</v>
      </c>
      <c r="L77">
        <f>NDMC_EOD!AC77+NDMC_EOD!AD77</f>
        <v>1.68</v>
      </c>
      <c r="M77">
        <f>TPDDL_EOD!AC77+TPDDL_EOD!AD77</f>
        <v>10.09</v>
      </c>
      <c r="N77">
        <f t="shared" si="6"/>
        <v>32.89</v>
      </c>
      <c r="O77" s="154">
        <f t="shared" si="7"/>
        <v>-1.9999999999996021E-2</v>
      </c>
      <c r="P77">
        <v>14.111413803587718</v>
      </c>
      <c r="Q77">
        <v>6.9957433870477361</v>
      </c>
      <c r="R77">
        <v>0</v>
      </c>
      <c r="S77">
        <v>1.6789784128914564</v>
      </c>
      <c r="T77">
        <v>10.083864396473093</v>
      </c>
      <c r="U77" s="156">
        <f t="shared" si="8"/>
        <v>32.870000000000005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32.870000000000005</v>
      </c>
      <c r="E78">
        <f>GT!N78</f>
        <v>0</v>
      </c>
      <c r="F78">
        <f t="shared" si="10"/>
        <v>84</v>
      </c>
      <c r="G78">
        <f t="shared" si="11"/>
        <v>32.870000000000005</v>
      </c>
      <c r="H78" s="154"/>
      <c r="I78">
        <f>BRPL_EOD!AC78+BRPL_EOD!AD78</f>
        <v>14.12</v>
      </c>
      <c r="J78">
        <f>BYPL_EOD!AC78+BYPL_EOD!AD78</f>
        <v>7</v>
      </c>
      <c r="K78">
        <f>MES_EOD!AC78+MES_EOD!AD78</f>
        <v>0</v>
      </c>
      <c r="L78">
        <f>NDMC_EOD!AC78+NDMC_EOD!AD78</f>
        <v>1.68</v>
      </c>
      <c r="M78">
        <f>TPDDL_EOD!AC78+TPDDL_EOD!AD78</f>
        <v>10.09</v>
      </c>
      <c r="N78">
        <f t="shared" si="6"/>
        <v>32.89</v>
      </c>
      <c r="O78" s="154">
        <f t="shared" si="7"/>
        <v>-1.9999999999996021E-2</v>
      </c>
      <c r="P78">
        <v>14.111413803587718</v>
      </c>
      <c r="Q78">
        <v>6.9957433870477361</v>
      </c>
      <c r="R78">
        <v>0</v>
      </c>
      <c r="S78">
        <v>1.6789784128914564</v>
      </c>
      <c r="T78">
        <v>10.083864396473093</v>
      </c>
      <c r="U78" s="156">
        <f t="shared" si="8"/>
        <v>32.870000000000005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32.870000000000005</v>
      </c>
      <c r="E79">
        <f>GT!N79</f>
        <v>0</v>
      </c>
      <c r="F79">
        <f t="shared" si="10"/>
        <v>84</v>
      </c>
      <c r="G79">
        <f t="shared" si="11"/>
        <v>32.870000000000005</v>
      </c>
      <c r="H79" s="154"/>
      <c r="I79">
        <f>BRPL_EOD!AC79+BRPL_EOD!AD79</f>
        <v>14.12</v>
      </c>
      <c r="J79">
        <f>BYPL_EOD!AC79+BYPL_EOD!AD79</f>
        <v>7</v>
      </c>
      <c r="K79">
        <f>MES_EOD!AC79+MES_EOD!AD79</f>
        <v>0</v>
      </c>
      <c r="L79">
        <f>NDMC_EOD!AC79+NDMC_EOD!AD79</f>
        <v>1.68</v>
      </c>
      <c r="M79">
        <f>TPDDL_EOD!AC79+TPDDL_EOD!AD79</f>
        <v>10.09</v>
      </c>
      <c r="N79">
        <f t="shared" si="6"/>
        <v>32.89</v>
      </c>
      <c r="O79" s="154">
        <f t="shared" si="7"/>
        <v>-1.9999999999996021E-2</v>
      </c>
      <c r="P79">
        <v>14.111413803587718</v>
      </c>
      <c r="Q79">
        <v>6.9957433870477361</v>
      </c>
      <c r="R79">
        <v>0</v>
      </c>
      <c r="S79">
        <v>1.6789784128914564</v>
      </c>
      <c r="T79">
        <v>10.083864396473093</v>
      </c>
      <c r="U79" s="156">
        <f t="shared" si="8"/>
        <v>32.870000000000005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32.870000000000005</v>
      </c>
      <c r="E80">
        <f>GT!N80</f>
        <v>0</v>
      </c>
      <c r="F80">
        <f t="shared" si="10"/>
        <v>84</v>
      </c>
      <c r="G80">
        <f t="shared" si="11"/>
        <v>32.870000000000005</v>
      </c>
      <c r="H80" s="154"/>
      <c r="I80">
        <f>BRPL_EOD!AC80+BRPL_EOD!AD80</f>
        <v>14.12</v>
      </c>
      <c r="J80">
        <f>BYPL_EOD!AC80+BYPL_EOD!AD80</f>
        <v>7</v>
      </c>
      <c r="K80">
        <f>MES_EOD!AC80+MES_EOD!AD80</f>
        <v>0</v>
      </c>
      <c r="L80">
        <f>NDMC_EOD!AC80+NDMC_EOD!AD80</f>
        <v>1.68</v>
      </c>
      <c r="M80">
        <f>TPDDL_EOD!AC80+TPDDL_EOD!AD80</f>
        <v>10.09</v>
      </c>
      <c r="N80">
        <f t="shared" si="6"/>
        <v>32.89</v>
      </c>
      <c r="O80" s="154">
        <f t="shared" si="7"/>
        <v>-1.9999999999996021E-2</v>
      </c>
      <c r="P80">
        <v>14.111413803587718</v>
      </c>
      <c r="Q80">
        <v>6.9957433870477361</v>
      </c>
      <c r="R80">
        <v>0</v>
      </c>
      <c r="S80">
        <v>1.6789784128914564</v>
      </c>
      <c r="T80">
        <v>10.083864396473093</v>
      </c>
      <c r="U80" s="156">
        <f t="shared" si="8"/>
        <v>32.870000000000005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32.870000000000005</v>
      </c>
      <c r="E81">
        <f>GT!N81</f>
        <v>0</v>
      </c>
      <c r="F81">
        <f t="shared" si="10"/>
        <v>84</v>
      </c>
      <c r="G81">
        <f t="shared" si="11"/>
        <v>32.870000000000005</v>
      </c>
      <c r="H81" s="154"/>
      <c r="I81">
        <f>BRPL_EOD!AC81+BRPL_EOD!AD81</f>
        <v>14.12</v>
      </c>
      <c r="J81">
        <f>BYPL_EOD!AC81+BYPL_EOD!AD81</f>
        <v>7</v>
      </c>
      <c r="K81">
        <f>MES_EOD!AC81+MES_EOD!AD81</f>
        <v>0</v>
      </c>
      <c r="L81">
        <f>NDMC_EOD!AC81+NDMC_EOD!AD81</f>
        <v>1.68</v>
      </c>
      <c r="M81">
        <f>TPDDL_EOD!AC81+TPDDL_EOD!AD81</f>
        <v>10.09</v>
      </c>
      <c r="N81">
        <f t="shared" si="6"/>
        <v>32.89</v>
      </c>
      <c r="O81" s="154">
        <f t="shared" si="7"/>
        <v>-1.9999999999996021E-2</v>
      </c>
      <c r="P81">
        <v>14.111413803587718</v>
      </c>
      <c r="Q81">
        <v>6.9957433870477361</v>
      </c>
      <c r="R81">
        <v>0</v>
      </c>
      <c r="S81">
        <v>1.6789784128914564</v>
      </c>
      <c r="T81">
        <v>10.083864396473093</v>
      </c>
      <c r="U81" s="156">
        <f t="shared" si="8"/>
        <v>32.870000000000005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32.870000000000005</v>
      </c>
      <c r="E82">
        <f>GT!N82</f>
        <v>0</v>
      </c>
      <c r="F82">
        <f t="shared" si="10"/>
        <v>84</v>
      </c>
      <c r="G82">
        <f t="shared" si="11"/>
        <v>32.870000000000005</v>
      </c>
      <c r="H82" s="154"/>
      <c r="I82">
        <f>BRPL_EOD!AC82+BRPL_EOD!AD82</f>
        <v>14.12</v>
      </c>
      <c r="J82">
        <f>BYPL_EOD!AC82+BYPL_EOD!AD82</f>
        <v>7</v>
      </c>
      <c r="K82">
        <f>MES_EOD!AC82+MES_EOD!AD82</f>
        <v>0</v>
      </c>
      <c r="L82">
        <f>NDMC_EOD!AC82+NDMC_EOD!AD82</f>
        <v>1.68</v>
      </c>
      <c r="M82">
        <f>TPDDL_EOD!AC82+TPDDL_EOD!AD82</f>
        <v>10.09</v>
      </c>
      <c r="N82">
        <f t="shared" si="6"/>
        <v>32.89</v>
      </c>
      <c r="O82" s="154">
        <f t="shared" si="7"/>
        <v>-1.9999999999996021E-2</v>
      </c>
      <c r="P82">
        <v>14.111413803587718</v>
      </c>
      <c r="Q82">
        <v>6.9957433870477361</v>
      </c>
      <c r="R82">
        <v>0</v>
      </c>
      <c r="S82">
        <v>1.6789784128914564</v>
      </c>
      <c r="T82">
        <v>10.083864396473093</v>
      </c>
      <c r="U82" s="156">
        <f t="shared" si="8"/>
        <v>32.870000000000005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32.870000000000005</v>
      </c>
      <c r="E83">
        <f>GT!N83</f>
        <v>0</v>
      </c>
      <c r="F83">
        <f t="shared" si="10"/>
        <v>84</v>
      </c>
      <c r="G83">
        <f t="shared" si="11"/>
        <v>32.870000000000005</v>
      </c>
      <c r="H83" s="154"/>
      <c r="I83">
        <f>BRPL_EOD!AC83+BRPL_EOD!AD83</f>
        <v>14.12</v>
      </c>
      <c r="J83">
        <f>BYPL_EOD!AC83+BYPL_EOD!AD83</f>
        <v>7</v>
      </c>
      <c r="K83">
        <f>MES_EOD!AC83+MES_EOD!AD83</f>
        <v>0</v>
      </c>
      <c r="L83">
        <f>NDMC_EOD!AC83+NDMC_EOD!AD83</f>
        <v>1.68</v>
      </c>
      <c r="M83">
        <f>TPDDL_EOD!AC83+TPDDL_EOD!AD83</f>
        <v>10.09</v>
      </c>
      <c r="N83">
        <f t="shared" si="6"/>
        <v>32.89</v>
      </c>
      <c r="O83" s="154">
        <f t="shared" si="7"/>
        <v>-1.9999999999996021E-2</v>
      </c>
      <c r="P83">
        <v>14.111413803587718</v>
      </c>
      <c r="Q83">
        <v>6.9957433870477361</v>
      </c>
      <c r="R83">
        <v>0</v>
      </c>
      <c r="S83">
        <v>1.6789784128914564</v>
      </c>
      <c r="T83">
        <v>10.083864396473093</v>
      </c>
      <c r="U83" s="156">
        <f t="shared" si="8"/>
        <v>32.870000000000005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32.870000000000005</v>
      </c>
      <c r="E84">
        <f>GT!N84</f>
        <v>0</v>
      </c>
      <c r="F84">
        <f t="shared" si="10"/>
        <v>84</v>
      </c>
      <c r="G84">
        <f t="shared" si="11"/>
        <v>32.870000000000005</v>
      </c>
      <c r="H84" s="154"/>
      <c r="I84">
        <f>BRPL_EOD!AC84+BRPL_EOD!AD84</f>
        <v>14.12</v>
      </c>
      <c r="J84">
        <f>BYPL_EOD!AC84+BYPL_EOD!AD84</f>
        <v>7</v>
      </c>
      <c r="K84">
        <f>MES_EOD!AC84+MES_EOD!AD84</f>
        <v>0</v>
      </c>
      <c r="L84">
        <f>NDMC_EOD!AC84+NDMC_EOD!AD84</f>
        <v>1.68</v>
      </c>
      <c r="M84">
        <f>TPDDL_EOD!AC84+TPDDL_EOD!AD84</f>
        <v>10.09</v>
      </c>
      <c r="N84">
        <f t="shared" si="6"/>
        <v>32.89</v>
      </c>
      <c r="O84" s="154">
        <f t="shared" si="7"/>
        <v>-1.9999999999996021E-2</v>
      </c>
      <c r="P84">
        <v>14.111413803587718</v>
      </c>
      <c r="Q84">
        <v>6.9957433870477361</v>
      </c>
      <c r="R84">
        <v>0</v>
      </c>
      <c r="S84">
        <v>1.6789784128914564</v>
      </c>
      <c r="T84">
        <v>10.083864396473093</v>
      </c>
      <c r="U84" s="156">
        <f t="shared" si="8"/>
        <v>32.870000000000005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33.64</v>
      </c>
      <c r="E85">
        <f>GT!N85</f>
        <v>0</v>
      </c>
      <c r="F85">
        <f t="shared" si="10"/>
        <v>84</v>
      </c>
      <c r="G85">
        <f t="shared" si="11"/>
        <v>33.64</v>
      </c>
      <c r="H85" s="154"/>
      <c r="I85">
        <f>BRPL_EOD!AC85+BRPL_EOD!AD85</f>
        <v>14.54</v>
      </c>
      <c r="J85">
        <f>BYPL_EOD!AC85+BYPL_EOD!AD85</f>
        <v>7</v>
      </c>
      <c r="K85">
        <f>MES_EOD!AC85+MES_EOD!AD85</f>
        <v>0</v>
      </c>
      <c r="L85">
        <f>NDMC_EOD!AC85+NDMC_EOD!AD85</f>
        <v>1.73</v>
      </c>
      <c r="M85">
        <f>TPDDL_EOD!AC85+TPDDL_EOD!AD85</f>
        <v>10.38</v>
      </c>
      <c r="N85">
        <f t="shared" si="6"/>
        <v>33.65</v>
      </c>
      <c r="O85" s="154">
        <f t="shared" si="7"/>
        <v>-9.9999999999980105E-3</v>
      </c>
      <c r="P85">
        <v>14.535679049034176</v>
      </c>
      <c r="Q85">
        <v>6.9979197622585438</v>
      </c>
      <c r="R85">
        <v>0</v>
      </c>
      <c r="S85">
        <v>1.7294858841010401</v>
      </c>
      <c r="T85">
        <v>10.376915304606243</v>
      </c>
      <c r="U85" s="156">
        <f t="shared" si="8"/>
        <v>33.64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33.64</v>
      </c>
      <c r="E86">
        <f>GT!N86</f>
        <v>0</v>
      </c>
      <c r="F86">
        <f t="shared" si="10"/>
        <v>84</v>
      </c>
      <c r="G86">
        <f t="shared" si="11"/>
        <v>33.64</v>
      </c>
      <c r="H86" s="154"/>
      <c r="I86">
        <f>BRPL_EOD!AC86+BRPL_EOD!AD86</f>
        <v>14.54</v>
      </c>
      <c r="J86">
        <f>BYPL_EOD!AC86+BYPL_EOD!AD86</f>
        <v>7</v>
      </c>
      <c r="K86">
        <f>MES_EOD!AC86+MES_EOD!AD86</f>
        <v>0</v>
      </c>
      <c r="L86">
        <f>NDMC_EOD!AC86+NDMC_EOD!AD86</f>
        <v>1.73</v>
      </c>
      <c r="M86">
        <f>TPDDL_EOD!AC86+TPDDL_EOD!AD86</f>
        <v>10.38</v>
      </c>
      <c r="N86">
        <f t="shared" si="6"/>
        <v>33.65</v>
      </c>
      <c r="O86" s="154">
        <f t="shared" si="7"/>
        <v>-9.9999999999980105E-3</v>
      </c>
      <c r="P86">
        <v>14.535679049034176</v>
      </c>
      <c r="Q86">
        <v>6.9979197622585438</v>
      </c>
      <c r="R86">
        <v>0</v>
      </c>
      <c r="S86">
        <v>1.7294858841010401</v>
      </c>
      <c r="T86">
        <v>10.376915304606243</v>
      </c>
      <c r="U86" s="156">
        <f t="shared" si="8"/>
        <v>33.64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33.64</v>
      </c>
      <c r="E87">
        <f>GT!N87</f>
        <v>0</v>
      </c>
      <c r="F87">
        <f t="shared" si="10"/>
        <v>84</v>
      </c>
      <c r="G87">
        <f t="shared" si="11"/>
        <v>33.64</v>
      </c>
      <c r="H87" s="154"/>
      <c r="I87">
        <f>BRPL_EOD!AC87+BRPL_EOD!AD87</f>
        <v>14.54</v>
      </c>
      <c r="J87">
        <f>BYPL_EOD!AC87+BYPL_EOD!AD87</f>
        <v>7</v>
      </c>
      <c r="K87">
        <f>MES_EOD!AC87+MES_EOD!AD87</f>
        <v>0</v>
      </c>
      <c r="L87">
        <f>NDMC_EOD!AC87+NDMC_EOD!AD87</f>
        <v>1.73</v>
      </c>
      <c r="M87">
        <f>TPDDL_EOD!AC87+TPDDL_EOD!AD87</f>
        <v>10.38</v>
      </c>
      <c r="N87">
        <f t="shared" si="6"/>
        <v>33.65</v>
      </c>
      <c r="O87" s="154">
        <f t="shared" si="7"/>
        <v>-9.9999999999980105E-3</v>
      </c>
      <c r="P87">
        <v>14.535679049034176</v>
      </c>
      <c r="Q87">
        <v>6.9979197622585438</v>
      </c>
      <c r="R87">
        <v>0</v>
      </c>
      <c r="S87">
        <v>1.7294858841010401</v>
      </c>
      <c r="T87">
        <v>10.376915304606243</v>
      </c>
      <c r="U87" s="156">
        <f t="shared" si="8"/>
        <v>33.64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33.690000000000005</v>
      </c>
      <c r="E88">
        <f>GT!N88</f>
        <v>0</v>
      </c>
      <c r="F88">
        <f t="shared" si="10"/>
        <v>84</v>
      </c>
      <c r="G88">
        <f t="shared" si="11"/>
        <v>33.690000000000005</v>
      </c>
      <c r="H88" s="154"/>
      <c r="I88">
        <f>BRPL_EOD!AC88+BRPL_EOD!AD88</f>
        <v>14.54</v>
      </c>
      <c r="J88">
        <f>BYPL_EOD!AC88+BYPL_EOD!AD88</f>
        <v>7</v>
      </c>
      <c r="K88">
        <f>MES_EOD!AC88+MES_EOD!AD88</f>
        <v>0</v>
      </c>
      <c r="L88">
        <f>NDMC_EOD!AC88+NDMC_EOD!AD88</f>
        <v>1.78</v>
      </c>
      <c r="M88">
        <f>TPDDL_EOD!AC88+TPDDL_EOD!AD88</f>
        <v>10.38</v>
      </c>
      <c r="N88">
        <f t="shared" si="6"/>
        <v>33.700000000000003</v>
      </c>
      <c r="O88" s="154">
        <f t="shared" si="7"/>
        <v>-9.9999999999980105E-3</v>
      </c>
      <c r="P88">
        <v>14.535685459940654</v>
      </c>
      <c r="Q88">
        <v>6.9979228486646887</v>
      </c>
      <c r="R88">
        <v>0</v>
      </c>
      <c r="S88">
        <v>1.779471810089021</v>
      </c>
      <c r="T88">
        <v>10.376919881305639</v>
      </c>
      <c r="U88" s="156">
        <f t="shared" si="8"/>
        <v>33.69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33.690000000000005</v>
      </c>
      <c r="E89">
        <f>GT!N89</f>
        <v>0</v>
      </c>
      <c r="F89">
        <f t="shared" si="10"/>
        <v>84</v>
      </c>
      <c r="G89">
        <f t="shared" si="11"/>
        <v>33.690000000000005</v>
      </c>
      <c r="H89" s="154"/>
      <c r="I89">
        <f>BRPL_EOD!AC89+BRPL_EOD!AD89</f>
        <v>14.54</v>
      </c>
      <c r="J89">
        <f>BYPL_EOD!AC89+BYPL_EOD!AD89</f>
        <v>7</v>
      </c>
      <c r="K89">
        <f>MES_EOD!AC89+MES_EOD!AD89</f>
        <v>0</v>
      </c>
      <c r="L89">
        <f>NDMC_EOD!AC89+NDMC_EOD!AD89</f>
        <v>1.78</v>
      </c>
      <c r="M89">
        <f>TPDDL_EOD!AC89+TPDDL_EOD!AD89</f>
        <v>10.38</v>
      </c>
      <c r="N89">
        <f t="shared" si="6"/>
        <v>33.700000000000003</v>
      </c>
      <c r="O89" s="154">
        <f t="shared" si="7"/>
        <v>-9.9999999999980105E-3</v>
      </c>
      <c r="P89">
        <v>14.535685459940654</v>
      </c>
      <c r="Q89">
        <v>6.9979228486646887</v>
      </c>
      <c r="R89">
        <v>0</v>
      </c>
      <c r="S89">
        <v>1.779471810089021</v>
      </c>
      <c r="T89">
        <v>10.376919881305639</v>
      </c>
      <c r="U89" s="156">
        <f t="shared" si="8"/>
        <v>33.69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33.690000000000005</v>
      </c>
      <c r="E90">
        <f>GT!N90</f>
        <v>0</v>
      </c>
      <c r="F90">
        <f t="shared" si="10"/>
        <v>84</v>
      </c>
      <c r="G90">
        <f t="shared" si="11"/>
        <v>33.690000000000005</v>
      </c>
      <c r="H90" s="154"/>
      <c r="I90">
        <f>BRPL_EOD!AC90+BRPL_EOD!AD90</f>
        <v>14.54</v>
      </c>
      <c r="J90">
        <f>BYPL_EOD!AC90+BYPL_EOD!AD90</f>
        <v>7</v>
      </c>
      <c r="K90">
        <f>MES_EOD!AC90+MES_EOD!AD90</f>
        <v>0</v>
      </c>
      <c r="L90">
        <f>NDMC_EOD!AC90+NDMC_EOD!AD90</f>
        <v>1.78</v>
      </c>
      <c r="M90">
        <f>TPDDL_EOD!AC90+TPDDL_EOD!AD90</f>
        <v>10.38</v>
      </c>
      <c r="N90">
        <f t="shared" si="6"/>
        <v>33.700000000000003</v>
      </c>
      <c r="O90" s="154">
        <f t="shared" si="7"/>
        <v>-9.9999999999980105E-3</v>
      </c>
      <c r="P90">
        <v>14.535685459940654</v>
      </c>
      <c r="Q90">
        <v>6.9979228486646887</v>
      </c>
      <c r="R90">
        <v>0</v>
      </c>
      <c r="S90">
        <v>1.779471810089021</v>
      </c>
      <c r="T90">
        <v>10.376919881305639</v>
      </c>
      <c r="U90" s="156">
        <f t="shared" si="8"/>
        <v>33.69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33.690000000000005</v>
      </c>
      <c r="E91">
        <f>GT!N91</f>
        <v>0</v>
      </c>
      <c r="F91">
        <f t="shared" si="10"/>
        <v>84</v>
      </c>
      <c r="G91">
        <f t="shared" si="11"/>
        <v>33.690000000000005</v>
      </c>
      <c r="H91" s="154"/>
      <c r="I91">
        <f>BRPL_EOD!AC91+BRPL_EOD!AD91</f>
        <v>14.54</v>
      </c>
      <c r="J91">
        <f>BYPL_EOD!AC91+BYPL_EOD!AD91</f>
        <v>7</v>
      </c>
      <c r="K91">
        <f>MES_EOD!AC91+MES_EOD!AD91</f>
        <v>0</v>
      </c>
      <c r="L91">
        <f>NDMC_EOD!AC91+NDMC_EOD!AD91</f>
        <v>1.78</v>
      </c>
      <c r="M91">
        <f>TPDDL_EOD!AC91+TPDDL_EOD!AD91</f>
        <v>10.38</v>
      </c>
      <c r="N91">
        <f t="shared" si="6"/>
        <v>33.700000000000003</v>
      </c>
      <c r="O91" s="154">
        <f t="shared" si="7"/>
        <v>-9.9999999999980105E-3</v>
      </c>
      <c r="P91">
        <v>14.535685459940654</v>
      </c>
      <c r="Q91">
        <v>6.9979228486646887</v>
      </c>
      <c r="R91">
        <v>0</v>
      </c>
      <c r="S91">
        <v>1.779471810089021</v>
      </c>
      <c r="T91">
        <v>10.376919881305639</v>
      </c>
      <c r="U91" s="156">
        <f t="shared" si="8"/>
        <v>33.69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33.690000000000005</v>
      </c>
      <c r="E92">
        <f>GT!N92</f>
        <v>0</v>
      </c>
      <c r="F92">
        <f t="shared" si="10"/>
        <v>84</v>
      </c>
      <c r="G92">
        <f t="shared" si="11"/>
        <v>33.690000000000005</v>
      </c>
      <c r="H92" s="154"/>
      <c r="I92">
        <f>BRPL_EOD!AC92+BRPL_EOD!AD92</f>
        <v>14.54</v>
      </c>
      <c r="J92">
        <f>BYPL_EOD!AC92+BYPL_EOD!AD92</f>
        <v>7</v>
      </c>
      <c r="K92">
        <f>MES_EOD!AC92+MES_EOD!AD92</f>
        <v>0</v>
      </c>
      <c r="L92">
        <f>NDMC_EOD!AC92+NDMC_EOD!AD92</f>
        <v>1.78</v>
      </c>
      <c r="M92">
        <f>TPDDL_EOD!AC92+TPDDL_EOD!AD92</f>
        <v>10.38</v>
      </c>
      <c r="N92">
        <f t="shared" si="6"/>
        <v>33.700000000000003</v>
      </c>
      <c r="O92" s="154">
        <f t="shared" si="7"/>
        <v>-9.9999999999980105E-3</v>
      </c>
      <c r="P92">
        <v>14.535685459940654</v>
      </c>
      <c r="Q92">
        <v>6.9979228486646887</v>
      </c>
      <c r="R92">
        <v>0</v>
      </c>
      <c r="S92">
        <v>1.779471810089021</v>
      </c>
      <c r="T92">
        <v>10.376919881305639</v>
      </c>
      <c r="U92" s="156">
        <f t="shared" si="8"/>
        <v>33.69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33.690000000000005</v>
      </c>
      <c r="E93">
        <f>GT!N93</f>
        <v>0</v>
      </c>
      <c r="F93">
        <f t="shared" si="10"/>
        <v>84</v>
      </c>
      <c r="G93">
        <f t="shared" si="11"/>
        <v>33.690000000000005</v>
      </c>
      <c r="H93" s="154"/>
      <c r="I93">
        <f>BRPL_EOD!AC93+BRPL_EOD!AD93</f>
        <v>14.54</v>
      </c>
      <c r="J93">
        <f>BYPL_EOD!AC93+BYPL_EOD!AD93</f>
        <v>7</v>
      </c>
      <c r="K93">
        <f>MES_EOD!AC93+MES_EOD!AD93</f>
        <v>0</v>
      </c>
      <c r="L93">
        <f>NDMC_EOD!AC93+NDMC_EOD!AD93</f>
        <v>1.78</v>
      </c>
      <c r="M93">
        <f>TPDDL_EOD!AC93+TPDDL_EOD!AD93</f>
        <v>10.38</v>
      </c>
      <c r="N93">
        <f t="shared" si="6"/>
        <v>33.700000000000003</v>
      </c>
      <c r="O93" s="154">
        <f t="shared" si="7"/>
        <v>-9.9999999999980105E-3</v>
      </c>
      <c r="P93">
        <v>14.535685459940654</v>
      </c>
      <c r="Q93">
        <v>6.9979228486646887</v>
      </c>
      <c r="R93">
        <v>0</v>
      </c>
      <c r="S93">
        <v>1.779471810089021</v>
      </c>
      <c r="T93">
        <v>10.376919881305639</v>
      </c>
      <c r="U93" s="156">
        <f t="shared" si="8"/>
        <v>33.69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33.690000000000005</v>
      </c>
      <c r="E94">
        <f>GT!N94</f>
        <v>0</v>
      </c>
      <c r="F94">
        <f t="shared" si="10"/>
        <v>84</v>
      </c>
      <c r="G94">
        <f t="shared" si="11"/>
        <v>33.690000000000005</v>
      </c>
      <c r="H94" s="154"/>
      <c r="I94">
        <f>BRPL_EOD!AC94+BRPL_EOD!AD94</f>
        <v>14.54</v>
      </c>
      <c r="J94">
        <f>BYPL_EOD!AC94+BYPL_EOD!AD94</f>
        <v>7</v>
      </c>
      <c r="K94">
        <f>MES_EOD!AC94+MES_EOD!AD94</f>
        <v>0</v>
      </c>
      <c r="L94">
        <f>NDMC_EOD!AC94+NDMC_EOD!AD94</f>
        <v>1.78</v>
      </c>
      <c r="M94">
        <f>TPDDL_EOD!AC94+TPDDL_EOD!AD94</f>
        <v>10.38</v>
      </c>
      <c r="N94">
        <f t="shared" si="6"/>
        <v>33.700000000000003</v>
      </c>
      <c r="O94" s="154">
        <f t="shared" si="7"/>
        <v>-9.9999999999980105E-3</v>
      </c>
      <c r="P94">
        <v>14.535685459940654</v>
      </c>
      <c r="Q94">
        <v>6.9979228486646887</v>
      </c>
      <c r="R94">
        <v>0</v>
      </c>
      <c r="S94">
        <v>1.779471810089021</v>
      </c>
      <c r="T94">
        <v>10.376919881305639</v>
      </c>
      <c r="U94" s="156">
        <f t="shared" si="8"/>
        <v>33.69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33.690000000000005</v>
      </c>
      <c r="E95">
        <f>GT!N95</f>
        <v>0</v>
      </c>
      <c r="F95">
        <f t="shared" si="10"/>
        <v>84</v>
      </c>
      <c r="G95">
        <f t="shared" si="11"/>
        <v>33.690000000000005</v>
      </c>
      <c r="H95" s="154"/>
      <c r="I95">
        <f>BRPL_EOD!AC95+BRPL_EOD!AD95</f>
        <v>14.54</v>
      </c>
      <c r="J95">
        <f>BYPL_EOD!AC95+BYPL_EOD!AD95</f>
        <v>7</v>
      </c>
      <c r="K95">
        <f>MES_EOD!AC95+MES_EOD!AD95</f>
        <v>0</v>
      </c>
      <c r="L95">
        <f>NDMC_EOD!AC95+NDMC_EOD!AD95</f>
        <v>1.78</v>
      </c>
      <c r="M95">
        <f>TPDDL_EOD!AC95+TPDDL_EOD!AD95</f>
        <v>10.38</v>
      </c>
      <c r="N95">
        <f t="shared" si="6"/>
        <v>33.700000000000003</v>
      </c>
      <c r="O95" s="154">
        <f t="shared" si="7"/>
        <v>-9.9999999999980105E-3</v>
      </c>
      <c r="P95">
        <v>14.535685459940654</v>
      </c>
      <c r="Q95">
        <v>6.9979228486646887</v>
      </c>
      <c r="R95">
        <v>0</v>
      </c>
      <c r="S95">
        <v>1.779471810089021</v>
      </c>
      <c r="T95">
        <v>10.376919881305639</v>
      </c>
      <c r="U95" s="156">
        <f t="shared" si="8"/>
        <v>33.69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33.690000000000005</v>
      </c>
      <c r="E96">
        <f>GT!N96</f>
        <v>0</v>
      </c>
      <c r="F96">
        <f t="shared" si="10"/>
        <v>84</v>
      </c>
      <c r="G96">
        <f t="shared" si="11"/>
        <v>33.690000000000005</v>
      </c>
      <c r="H96" s="154"/>
      <c r="I96">
        <f>BRPL_EOD!AC96+BRPL_EOD!AD96</f>
        <v>14.54</v>
      </c>
      <c r="J96">
        <f>BYPL_EOD!AC96+BYPL_EOD!AD96</f>
        <v>7</v>
      </c>
      <c r="K96">
        <f>MES_EOD!AC96+MES_EOD!AD96</f>
        <v>0</v>
      </c>
      <c r="L96">
        <f>NDMC_EOD!AC96+NDMC_EOD!AD96</f>
        <v>1.78</v>
      </c>
      <c r="M96">
        <f>TPDDL_EOD!AC96+TPDDL_EOD!AD96</f>
        <v>10.38</v>
      </c>
      <c r="N96">
        <f t="shared" si="6"/>
        <v>33.700000000000003</v>
      </c>
      <c r="O96" s="154">
        <f t="shared" si="7"/>
        <v>-9.9999999999980105E-3</v>
      </c>
      <c r="P96">
        <v>14.535685459940654</v>
      </c>
      <c r="Q96">
        <v>6.9979228486646887</v>
      </c>
      <c r="R96">
        <v>0</v>
      </c>
      <c r="S96">
        <v>1.779471810089021</v>
      </c>
      <c r="T96">
        <v>10.376919881305639</v>
      </c>
      <c r="U96" s="156">
        <f t="shared" si="8"/>
        <v>33.69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33.690000000000005</v>
      </c>
      <c r="E97">
        <f>GT!N97</f>
        <v>0</v>
      </c>
      <c r="F97">
        <f t="shared" si="10"/>
        <v>84</v>
      </c>
      <c r="G97">
        <f t="shared" si="11"/>
        <v>33.690000000000005</v>
      </c>
      <c r="H97" s="154"/>
      <c r="I97">
        <f>BRPL_EOD!AC97+BRPL_EOD!AD97</f>
        <v>14.54</v>
      </c>
      <c r="J97">
        <f>BYPL_EOD!AC97+BYPL_EOD!AD97</f>
        <v>7</v>
      </c>
      <c r="K97">
        <f>MES_EOD!AC97+MES_EOD!AD97</f>
        <v>0</v>
      </c>
      <c r="L97">
        <f>NDMC_EOD!AC97+NDMC_EOD!AD97</f>
        <v>1.78</v>
      </c>
      <c r="M97">
        <f>TPDDL_EOD!AC97+TPDDL_EOD!AD97</f>
        <v>10.38</v>
      </c>
      <c r="N97">
        <f t="shared" si="6"/>
        <v>33.700000000000003</v>
      </c>
      <c r="O97" s="154">
        <f t="shared" si="7"/>
        <v>-9.9999999999980105E-3</v>
      </c>
      <c r="P97">
        <v>14.535685459940654</v>
      </c>
      <c r="Q97">
        <v>6.9979228486646887</v>
      </c>
      <c r="R97">
        <v>0</v>
      </c>
      <c r="S97">
        <v>1.779471810089021</v>
      </c>
      <c r="T97">
        <v>10.376919881305639</v>
      </c>
      <c r="U97" s="156">
        <f t="shared" si="8"/>
        <v>33.69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33.690000000000005</v>
      </c>
      <c r="E98">
        <f>GT!N98</f>
        <v>0</v>
      </c>
      <c r="F98">
        <f t="shared" si="10"/>
        <v>84</v>
      </c>
      <c r="G98">
        <f t="shared" si="11"/>
        <v>33.690000000000005</v>
      </c>
      <c r="H98" s="154"/>
      <c r="I98">
        <f>BRPL_EOD!AC98+BRPL_EOD!AD98</f>
        <v>14.54</v>
      </c>
      <c r="J98">
        <f>BYPL_EOD!AC98+BYPL_EOD!AD98</f>
        <v>7</v>
      </c>
      <c r="K98">
        <f>MES_EOD!AC98+MES_EOD!AD98</f>
        <v>0</v>
      </c>
      <c r="L98">
        <f>NDMC_EOD!AC98+NDMC_EOD!AD98</f>
        <v>1.78</v>
      </c>
      <c r="M98">
        <f>TPDDL_EOD!AC98+TPDDL_EOD!AD98</f>
        <v>10.38</v>
      </c>
      <c r="N98">
        <f t="shared" si="6"/>
        <v>33.700000000000003</v>
      </c>
      <c r="O98" s="154">
        <f t="shared" si="7"/>
        <v>-9.9999999999980105E-3</v>
      </c>
      <c r="P98">
        <v>14.535685459940654</v>
      </c>
      <c r="Q98">
        <v>6.9979228486646887</v>
      </c>
      <c r="R98">
        <v>0</v>
      </c>
      <c r="S98">
        <v>1.779471810089021</v>
      </c>
      <c r="T98">
        <v>10.376919881305639</v>
      </c>
      <c r="U98" s="156">
        <f t="shared" si="8"/>
        <v>33.69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0.80123749999999971</v>
      </c>
      <c r="E99" s="156">
        <f t="shared" si="12"/>
        <v>0</v>
      </c>
      <c r="F99" s="156">
        <f t="shared" si="12"/>
        <v>2.016</v>
      </c>
      <c r="G99" s="156">
        <f t="shared" si="12"/>
        <v>0.80123749999999971</v>
      </c>
      <c r="H99" s="156"/>
      <c r="I99" s="156">
        <f t="shared" si="12"/>
        <v>0.34571249999999948</v>
      </c>
      <c r="J99" s="156">
        <f t="shared" si="12"/>
        <v>0.16891750000000003</v>
      </c>
      <c r="K99" s="156">
        <f t="shared" si="12"/>
        <v>0</v>
      </c>
      <c r="L99" s="156">
        <f t="shared" si="12"/>
        <v>4.2780000000000054E-2</v>
      </c>
      <c r="M99" s="156">
        <f t="shared" si="12"/>
        <v>0.24684250000000005</v>
      </c>
      <c r="N99" s="156">
        <f t="shared" si="12"/>
        <v>0.80425249999999937</v>
      </c>
      <c r="O99" s="156">
        <f t="shared" si="12"/>
        <v>-3.0149999999999812E-3</v>
      </c>
      <c r="P99" s="156">
        <f t="shared" si="12"/>
        <v>0.34441857365544298</v>
      </c>
      <c r="Q99" s="156">
        <f t="shared" si="12"/>
        <v>0.1682764028944457</v>
      </c>
      <c r="R99" s="156">
        <f t="shared" si="12"/>
        <v>0</v>
      </c>
      <c r="S99" s="156">
        <f t="shared" si="12"/>
        <v>4.262394013407729E-2</v>
      </c>
      <c r="T99" s="156">
        <f t="shared" si="12"/>
        <v>0.24591858331603425</v>
      </c>
      <c r="U99" s="156">
        <f t="shared" si="12"/>
        <v>0.80123749999999971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45051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6.0000000000000005E-2</v>
      </c>
      <c r="E3">
        <f>BAWANA!AM3</f>
        <v>0</v>
      </c>
      <c r="F3">
        <f>(B3+C3)*0.8</f>
        <v>256</v>
      </c>
      <c r="G3">
        <f>(D3+E3)</f>
        <v>6.0000000000000005E-2</v>
      </c>
      <c r="H3" s="154"/>
      <c r="I3">
        <f>BRPL_EOD!AK3+BRPL_EOD!AL3</f>
        <v>0.02</v>
      </c>
      <c r="J3">
        <f>BYPL_EOD!AK3+BYPL_EOD!AL3</f>
        <v>0.01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0.06</v>
      </c>
      <c r="O3" s="154">
        <f t="shared" ref="O3:O66" si="1">G3-N3</f>
        <v>0</v>
      </c>
      <c r="P3">
        <v>2.0000000000000004E-2</v>
      </c>
      <c r="Q3">
        <v>1.0000000000000002E-2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6.0000000000000012E-2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6.0000000000000005E-2</v>
      </c>
      <c r="E4">
        <f>BAWANA!AM4</f>
        <v>0</v>
      </c>
      <c r="F4">
        <f t="shared" ref="F4:F67" si="4">(B4+C4)*0.8</f>
        <v>256</v>
      </c>
      <c r="G4">
        <f t="shared" ref="G4:G67" si="5">(D4+E4)</f>
        <v>6.0000000000000005E-2</v>
      </c>
      <c r="H4" s="154"/>
      <c r="I4">
        <f>BRPL_EOD!AK4+BRPL_EOD!AL4</f>
        <v>0.02</v>
      </c>
      <c r="J4">
        <f>BYPL_EOD!AK4+BYPL_EOD!AL4</f>
        <v>0.01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0.06</v>
      </c>
      <c r="O4" s="154">
        <f t="shared" si="1"/>
        <v>0</v>
      </c>
      <c r="P4">
        <v>2.0000000000000004E-2</v>
      </c>
      <c r="Q4">
        <v>1.0000000000000002E-2</v>
      </c>
      <c r="R4">
        <v>0</v>
      </c>
      <c r="S4">
        <v>1.0000000000000002E-2</v>
      </c>
      <c r="T4">
        <v>2.0000000000000004E-2</v>
      </c>
      <c r="U4" s="156">
        <f t="shared" si="2"/>
        <v>6.0000000000000012E-2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6.0000000000000005E-2</v>
      </c>
      <c r="E5">
        <f>BAWANA!AM5</f>
        <v>0</v>
      </c>
      <c r="F5">
        <f t="shared" si="4"/>
        <v>256</v>
      </c>
      <c r="G5">
        <f t="shared" si="5"/>
        <v>6.0000000000000005E-2</v>
      </c>
      <c r="H5" s="154"/>
      <c r="I5">
        <f>BRPL_EOD!AK5+BRPL_EOD!AL5</f>
        <v>0.02</v>
      </c>
      <c r="J5">
        <f>BYPL_EOD!AK5+BYPL_EOD!AL5</f>
        <v>0.01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0.06</v>
      </c>
      <c r="O5" s="154">
        <f t="shared" si="1"/>
        <v>0</v>
      </c>
      <c r="P5">
        <v>2.0000000000000004E-2</v>
      </c>
      <c r="Q5">
        <v>1.0000000000000002E-2</v>
      </c>
      <c r="R5">
        <v>0</v>
      </c>
      <c r="S5">
        <v>1.0000000000000002E-2</v>
      </c>
      <c r="T5">
        <v>2.0000000000000004E-2</v>
      </c>
      <c r="U5" s="156">
        <f t="shared" si="2"/>
        <v>6.0000000000000012E-2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6.0000000000000005E-2</v>
      </c>
      <c r="E6">
        <f>BAWANA!AM6</f>
        <v>0</v>
      </c>
      <c r="F6">
        <f t="shared" si="4"/>
        <v>256</v>
      </c>
      <c r="G6">
        <f t="shared" si="5"/>
        <v>6.0000000000000005E-2</v>
      </c>
      <c r="H6" s="154"/>
      <c r="I6">
        <f>BRPL_EOD!AK6+BRPL_EOD!AL6</f>
        <v>0.02</v>
      </c>
      <c r="J6">
        <f>BYPL_EOD!AK6+BYPL_EOD!AL6</f>
        <v>0.01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0.06</v>
      </c>
      <c r="O6" s="154">
        <f t="shared" si="1"/>
        <v>0</v>
      </c>
      <c r="P6">
        <v>2.0000000000000004E-2</v>
      </c>
      <c r="Q6">
        <v>1.0000000000000002E-2</v>
      </c>
      <c r="R6">
        <v>0</v>
      </c>
      <c r="S6">
        <v>1.0000000000000002E-2</v>
      </c>
      <c r="T6">
        <v>2.0000000000000004E-2</v>
      </c>
      <c r="U6" s="156">
        <f t="shared" si="2"/>
        <v>6.0000000000000012E-2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6.0000000000000005E-2</v>
      </c>
      <c r="E7">
        <f>BAWANA!AM7</f>
        <v>0</v>
      </c>
      <c r="F7">
        <f t="shared" si="4"/>
        <v>256</v>
      </c>
      <c r="G7">
        <f t="shared" si="5"/>
        <v>6.0000000000000005E-2</v>
      </c>
      <c r="H7" s="154"/>
      <c r="I7">
        <f>BRPL_EOD!AK7+BRPL_EOD!AL7</f>
        <v>0.02</v>
      </c>
      <c r="J7">
        <f>BYPL_EOD!AK7+BYPL_EOD!AL7</f>
        <v>0.01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0.06</v>
      </c>
      <c r="O7" s="154">
        <f t="shared" si="1"/>
        <v>0</v>
      </c>
      <c r="P7">
        <v>2.0000000000000004E-2</v>
      </c>
      <c r="Q7">
        <v>1.0000000000000002E-2</v>
      </c>
      <c r="R7">
        <v>0</v>
      </c>
      <c r="S7">
        <v>1.0000000000000002E-2</v>
      </c>
      <c r="T7">
        <v>2.0000000000000004E-2</v>
      </c>
      <c r="U7" s="156">
        <f t="shared" si="2"/>
        <v>6.0000000000000012E-2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6.0000000000000005E-2</v>
      </c>
      <c r="E8">
        <f>BAWANA!AM8</f>
        <v>0</v>
      </c>
      <c r="F8">
        <f t="shared" si="4"/>
        <v>256</v>
      </c>
      <c r="G8">
        <f t="shared" si="5"/>
        <v>6.0000000000000005E-2</v>
      </c>
      <c r="H8" s="154"/>
      <c r="I8">
        <f>BRPL_EOD!AK8+BRPL_EOD!AL8</f>
        <v>0.02</v>
      </c>
      <c r="J8">
        <f>BYPL_EOD!AK8+BYPL_EOD!AL8</f>
        <v>0.01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0.06</v>
      </c>
      <c r="O8" s="154">
        <f t="shared" si="1"/>
        <v>0</v>
      </c>
      <c r="P8">
        <v>2.0000000000000004E-2</v>
      </c>
      <c r="Q8">
        <v>1.0000000000000002E-2</v>
      </c>
      <c r="R8">
        <v>0</v>
      </c>
      <c r="S8">
        <v>1.0000000000000002E-2</v>
      </c>
      <c r="T8">
        <v>2.0000000000000004E-2</v>
      </c>
      <c r="U8" s="156">
        <f t="shared" si="2"/>
        <v>6.0000000000000012E-2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6.0000000000000005E-2</v>
      </c>
      <c r="E9">
        <f>BAWANA!AM9</f>
        <v>0</v>
      </c>
      <c r="F9">
        <f t="shared" si="4"/>
        <v>256</v>
      </c>
      <c r="G9">
        <f t="shared" si="5"/>
        <v>6.0000000000000005E-2</v>
      </c>
      <c r="H9" s="154"/>
      <c r="I9">
        <f>BRPL_EOD!AK9+BRPL_EOD!AL9</f>
        <v>0.02</v>
      </c>
      <c r="J9">
        <f>BYPL_EOD!AK9+BYPL_EOD!AL9</f>
        <v>0.01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0.06</v>
      </c>
      <c r="O9" s="154">
        <f t="shared" si="1"/>
        <v>0</v>
      </c>
      <c r="P9">
        <v>2.0000000000000004E-2</v>
      </c>
      <c r="Q9">
        <v>1.0000000000000002E-2</v>
      </c>
      <c r="R9">
        <v>0</v>
      </c>
      <c r="S9">
        <v>1.0000000000000002E-2</v>
      </c>
      <c r="T9">
        <v>2.0000000000000004E-2</v>
      </c>
      <c r="U9" s="156">
        <f t="shared" si="2"/>
        <v>6.0000000000000012E-2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6.0000000000000005E-2</v>
      </c>
      <c r="E10">
        <f>BAWANA!AM10</f>
        <v>0</v>
      </c>
      <c r="F10">
        <f t="shared" si="4"/>
        <v>256</v>
      </c>
      <c r="G10">
        <f t="shared" si="5"/>
        <v>6.0000000000000005E-2</v>
      </c>
      <c r="H10" s="154"/>
      <c r="I10">
        <f>BRPL_EOD!AK10+BRPL_EOD!AL10</f>
        <v>0.02</v>
      </c>
      <c r="J10">
        <f>BYPL_EOD!AK10+BYPL_EOD!AL10</f>
        <v>0.01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0.06</v>
      </c>
      <c r="O10" s="154">
        <f t="shared" si="1"/>
        <v>0</v>
      </c>
      <c r="P10">
        <v>2.0000000000000004E-2</v>
      </c>
      <c r="Q10">
        <v>1.0000000000000002E-2</v>
      </c>
      <c r="R10">
        <v>0</v>
      </c>
      <c r="S10">
        <v>1.0000000000000002E-2</v>
      </c>
      <c r="T10">
        <v>2.0000000000000004E-2</v>
      </c>
      <c r="U10" s="156">
        <f t="shared" si="2"/>
        <v>6.0000000000000012E-2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6.0000000000000005E-2</v>
      </c>
      <c r="E11">
        <f>BAWANA!AM11</f>
        <v>0</v>
      </c>
      <c r="F11">
        <f t="shared" si="4"/>
        <v>256</v>
      </c>
      <c r="G11">
        <f t="shared" si="5"/>
        <v>6.0000000000000005E-2</v>
      </c>
      <c r="H11" s="154"/>
      <c r="I11">
        <f>BRPL_EOD!AK11+BRPL_EOD!AL11</f>
        <v>0.02</v>
      </c>
      <c r="J11">
        <f>BYPL_EOD!AK11+BYPL_EOD!AL11</f>
        <v>0.01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0.06</v>
      </c>
      <c r="O11" s="154">
        <f t="shared" si="1"/>
        <v>0</v>
      </c>
      <c r="P11">
        <v>2.0000000000000004E-2</v>
      </c>
      <c r="Q11">
        <v>1.0000000000000002E-2</v>
      </c>
      <c r="R11">
        <v>0</v>
      </c>
      <c r="S11">
        <v>1.0000000000000002E-2</v>
      </c>
      <c r="T11">
        <v>2.0000000000000004E-2</v>
      </c>
      <c r="U11" s="156">
        <f t="shared" si="2"/>
        <v>6.0000000000000012E-2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6.0000000000000005E-2</v>
      </c>
      <c r="E12">
        <f>BAWANA!AM12</f>
        <v>0</v>
      </c>
      <c r="F12">
        <f t="shared" si="4"/>
        <v>256</v>
      </c>
      <c r="G12">
        <f t="shared" si="5"/>
        <v>6.0000000000000005E-2</v>
      </c>
      <c r="H12" s="154"/>
      <c r="I12">
        <f>BRPL_EOD!AK12+BRPL_EOD!AL12</f>
        <v>0.02</v>
      </c>
      <c r="J12">
        <f>BYPL_EOD!AK12+BYPL_EOD!AL12</f>
        <v>0.01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0.06</v>
      </c>
      <c r="O12" s="154">
        <f t="shared" si="1"/>
        <v>0</v>
      </c>
      <c r="P12">
        <v>2.0000000000000004E-2</v>
      </c>
      <c r="Q12">
        <v>1.0000000000000002E-2</v>
      </c>
      <c r="R12">
        <v>0</v>
      </c>
      <c r="S12">
        <v>1.0000000000000002E-2</v>
      </c>
      <c r="T12">
        <v>2.0000000000000004E-2</v>
      </c>
      <c r="U12" s="156">
        <f t="shared" si="2"/>
        <v>6.0000000000000012E-2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6.0000000000000005E-2</v>
      </c>
      <c r="E13">
        <f>BAWANA!AM13</f>
        <v>0</v>
      </c>
      <c r="F13">
        <f t="shared" si="4"/>
        <v>256</v>
      </c>
      <c r="G13">
        <f t="shared" si="5"/>
        <v>6.0000000000000005E-2</v>
      </c>
      <c r="H13" s="154"/>
      <c r="I13">
        <f>BRPL_EOD!AK13+BRPL_EOD!AL13</f>
        <v>0.02</v>
      </c>
      <c r="J13">
        <f>BYPL_EOD!AK13+BYPL_EOD!AL13</f>
        <v>0.01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0.06</v>
      </c>
      <c r="O13" s="154">
        <f t="shared" si="1"/>
        <v>0</v>
      </c>
      <c r="P13">
        <v>2.0000000000000004E-2</v>
      </c>
      <c r="Q13">
        <v>1.0000000000000002E-2</v>
      </c>
      <c r="R13">
        <v>0</v>
      </c>
      <c r="S13">
        <v>1.0000000000000002E-2</v>
      </c>
      <c r="T13">
        <v>2.0000000000000004E-2</v>
      </c>
      <c r="U13" s="156">
        <f t="shared" si="2"/>
        <v>6.0000000000000012E-2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6.0000000000000005E-2</v>
      </c>
      <c r="E14">
        <f>BAWANA!AM14</f>
        <v>0</v>
      </c>
      <c r="F14">
        <f t="shared" si="4"/>
        <v>256</v>
      </c>
      <c r="G14">
        <f t="shared" si="5"/>
        <v>6.0000000000000005E-2</v>
      </c>
      <c r="H14" s="154"/>
      <c r="I14">
        <f>BRPL_EOD!AK14+BRPL_EOD!AL14</f>
        <v>0.02</v>
      </c>
      <c r="J14">
        <f>BYPL_EOD!AK14+BYPL_EOD!AL14</f>
        <v>0.01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0.06</v>
      </c>
      <c r="O14" s="154">
        <f t="shared" si="1"/>
        <v>0</v>
      </c>
      <c r="P14">
        <v>2.0000000000000004E-2</v>
      </c>
      <c r="Q14">
        <v>1.0000000000000002E-2</v>
      </c>
      <c r="R14">
        <v>0</v>
      </c>
      <c r="S14">
        <v>1.0000000000000002E-2</v>
      </c>
      <c r="T14">
        <v>2.0000000000000004E-2</v>
      </c>
      <c r="U14" s="156">
        <f t="shared" si="2"/>
        <v>6.0000000000000012E-2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6.0000000000000005E-2</v>
      </c>
      <c r="E15">
        <f>BAWANA!AM15</f>
        <v>0</v>
      </c>
      <c r="F15">
        <f t="shared" si="4"/>
        <v>256</v>
      </c>
      <c r="G15">
        <f t="shared" si="5"/>
        <v>6.0000000000000005E-2</v>
      </c>
      <c r="H15" s="154"/>
      <c r="I15">
        <f>BRPL_EOD!AK15+BRPL_EOD!AL15</f>
        <v>0.02</v>
      </c>
      <c r="J15">
        <f>BYPL_EOD!AK15+BYPL_EOD!AL15</f>
        <v>0.01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0.06</v>
      </c>
      <c r="O15" s="154">
        <f t="shared" si="1"/>
        <v>0</v>
      </c>
      <c r="P15">
        <v>2.0000000000000004E-2</v>
      </c>
      <c r="Q15">
        <v>1.0000000000000002E-2</v>
      </c>
      <c r="R15">
        <v>0</v>
      </c>
      <c r="S15">
        <v>1.0000000000000002E-2</v>
      </c>
      <c r="T15">
        <v>2.0000000000000004E-2</v>
      </c>
      <c r="U15" s="156">
        <f t="shared" si="2"/>
        <v>6.0000000000000012E-2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6.0000000000000005E-2</v>
      </c>
      <c r="E16">
        <f>BAWANA!AM16</f>
        <v>0</v>
      </c>
      <c r="F16">
        <f t="shared" si="4"/>
        <v>256</v>
      </c>
      <c r="G16">
        <f t="shared" si="5"/>
        <v>6.0000000000000005E-2</v>
      </c>
      <c r="H16" s="154"/>
      <c r="I16">
        <f>BRPL_EOD!AK16+BRPL_EOD!AL16</f>
        <v>0.02</v>
      </c>
      <c r="J16">
        <f>BYPL_EOD!AK16+BYPL_EOD!AL16</f>
        <v>0.01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0.06</v>
      </c>
      <c r="O16" s="154">
        <f t="shared" si="1"/>
        <v>0</v>
      </c>
      <c r="P16">
        <v>2.0000000000000004E-2</v>
      </c>
      <c r="Q16">
        <v>1.0000000000000002E-2</v>
      </c>
      <c r="R16">
        <v>0</v>
      </c>
      <c r="S16">
        <v>1.0000000000000002E-2</v>
      </c>
      <c r="T16">
        <v>2.0000000000000004E-2</v>
      </c>
      <c r="U16" s="156">
        <f t="shared" si="2"/>
        <v>6.0000000000000012E-2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6.0000000000000005E-2</v>
      </c>
      <c r="E17">
        <f>BAWANA!AM17</f>
        <v>0</v>
      </c>
      <c r="F17">
        <f t="shared" si="4"/>
        <v>256</v>
      </c>
      <c r="G17">
        <f t="shared" si="5"/>
        <v>6.0000000000000005E-2</v>
      </c>
      <c r="H17" s="154"/>
      <c r="I17">
        <f>BRPL_EOD!AK17+BRPL_EOD!AL17</f>
        <v>0.02</v>
      </c>
      <c r="J17">
        <f>BYPL_EOD!AK17+BYPL_EOD!AL17</f>
        <v>0.01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0.06</v>
      </c>
      <c r="O17" s="154">
        <f t="shared" si="1"/>
        <v>0</v>
      </c>
      <c r="P17">
        <v>2.0000000000000004E-2</v>
      </c>
      <c r="Q17">
        <v>1.0000000000000002E-2</v>
      </c>
      <c r="R17">
        <v>0</v>
      </c>
      <c r="S17">
        <v>1.0000000000000002E-2</v>
      </c>
      <c r="T17">
        <v>2.0000000000000004E-2</v>
      </c>
      <c r="U17" s="156">
        <f t="shared" si="2"/>
        <v>6.0000000000000012E-2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6.0000000000000005E-2</v>
      </c>
      <c r="E18">
        <f>BAWANA!AM18</f>
        <v>0</v>
      </c>
      <c r="F18">
        <f t="shared" si="4"/>
        <v>256</v>
      </c>
      <c r="G18">
        <f t="shared" si="5"/>
        <v>6.0000000000000005E-2</v>
      </c>
      <c r="H18" s="154"/>
      <c r="I18">
        <f>BRPL_EOD!AK18+BRPL_EOD!AL18</f>
        <v>0.02</v>
      </c>
      <c r="J18">
        <f>BYPL_EOD!AK18+BYPL_EOD!AL18</f>
        <v>0.01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0.06</v>
      </c>
      <c r="O18" s="154">
        <f t="shared" si="1"/>
        <v>0</v>
      </c>
      <c r="P18">
        <v>2.0000000000000004E-2</v>
      </c>
      <c r="Q18">
        <v>1.0000000000000002E-2</v>
      </c>
      <c r="R18">
        <v>0</v>
      </c>
      <c r="S18">
        <v>1.0000000000000002E-2</v>
      </c>
      <c r="T18">
        <v>2.0000000000000004E-2</v>
      </c>
      <c r="U18" s="156">
        <f t="shared" si="2"/>
        <v>6.0000000000000012E-2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6.0000000000000005E-2</v>
      </c>
      <c r="E19">
        <f>BAWANA!AM19</f>
        <v>0</v>
      </c>
      <c r="F19">
        <f t="shared" si="4"/>
        <v>256</v>
      </c>
      <c r="G19">
        <f t="shared" si="5"/>
        <v>6.0000000000000005E-2</v>
      </c>
      <c r="H19" s="154"/>
      <c r="I19">
        <f>BRPL_EOD!AK19+BRPL_EOD!AL19</f>
        <v>0.02</v>
      </c>
      <c r="J19">
        <f>BYPL_EOD!AK19+BYPL_EOD!AL19</f>
        <v>0.01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0.06</v>
      </c>
      <c r="O19" s="154">
        <f t="shared" si="1"/>
        <v>0</v>
      </c>
      <c r="P19">
        <v>2.0000000000000004E-2</v>
      </c>
      <c r="Q19">
        <v>1.0000000000000002E-2</v>
      </c>
      <c r="R19">
        <v>0</v>
      </c>
      <c r="S19">
        <v>1.0000000000000002E-2</v>
      </c>
      <c r="T19">
        <v>2.0000000000000004E-2</v>
      </c>
      <c r="U19" s="156">
        <f t="shared" si="2"/>
        <v>6.0000000000000012E-2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6.0000000000000005E-2</v>
      </c>
      <c r="E20">
        <f>BAWANA!AM20</f>
        <v>0</v>
      </c>
      <c r="F20">
        <f t="shared" si="4"/>
        <v>256</v>
      </c>
      <c r="G20">
        <f t="shared" si="5"/>
        <v>6.0000000000000005E-2</v>
      </c>
      <c r="H20" s="154"/>
      <c r="I20">
        <f>BRPL_EOD!AK20+BRPL_EOD!AL20</f>
        <v>0.02</v>
      </c>
      <c r="J20">
        <f>BYPL_EOD!AK20+BYPL_EOD!AL20</f>
        <v>0.01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0.06</v>
      </c>
      <c r="O20" s="154">
        <f t="shared" si="1"/>
        <v>0</v>
      </c>
      <c r="P20">
        <v>2.0000000000000004E-2</v>
      </c>
      <c r="Q20">
        <v>1.0000000000000002E-2</v>
      </c>
      <c r="R20">
        <v>0</v>
      </c>
      <c r="S20">
        <v>1.0000000000000002E-2</v>
      </c>
      <c r="T20">
        <v>2.0000000000000004E-2</v>
      </c>
      <c r="U20" s="156">
        <f t="shared" si="2"/>
        <v>6.0000000000000012E-2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6.0000000000000005E-2</v>
      </c>
      <c r="E21">
        <f>BAWANA!AM21</f>
        <v>0</v>
      </c>
      <c r="F21">
        <f t="shared" si="4"/>
        <v>256</v>
      </c>
      <c r="G21">
        <f t="shared" si="5"/>
        <v>6.0000000000000005E-2</v>
      </c>
      <c r="H21" s="154"/>
      <c r="I21">
        <f>BRPL_EOD!AK21+BRPL_EOD!AL21</f>
        <v>0.02</v>
      </c>
      <c r="J21">
        <f>BYPL_EOD!AK21+BYPL_EOD!AL21</f>
        <v>0.01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0.06</v>
      </c>
      <c r="O21" s="154">
        <f t="shared" si="1"/>
        <v>0</v>
      </c>
      <c r="P21">
        <v>2.0000000000000004E-2</v>
      </c>
      <c r="Q21">
        <v>1.0000000000000002E-2</v>
      </c>
      <c r="R21">
        <v>0</v>
      </c>
      <c r="S21">
        <v>1.0000000000000002E-2</v>
      </c>
      <c r="T21">
        <v>2.0000000000000004E-2</v>
      </c>
      <c r="U21" s="156">
        <f t="shared" si="2"/>
        <v>6.0000000000000012E-2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6.0000000000000005E-2</v>
      </c>
      <c r="E22">
        <f>BAWANA!AM22</f>
        <v>0</v>
      </c>
      <c r="F22">
        <f t="shared" si="4"/>
        <v>256</v>
      </c>
      <c r="G22">
        <f t="shared" si="5"/>
        <v>6.0000000000000005E-2</v>
      </c>
      <c r="H22" s="154"/>
      <c r="I22">
        <f>BRPL_EOD!AK22+BRPL_EOD!AL22</f>
        <v>0.02</v>
      </c>
      <c r="J22">
        <f>BYPL_EOD!AK22+BYPL_EOD!AL22</f>
        <v>0.01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0.06</v>
      </c>
      <c r="O22" s="154">
        <f t="shared" si="1"/>
        <v>0</v>
      </c>
      <c r="P22">
        <v>2.0000000000000004E-2</v>
      </c>
      <c r="Q22">
        <v>1.0000000000000002E-2</v>
      </c>
      <c r="R22">
        <v>0</v>
      </c>
      <c r="S22">
        <v>1.0000000000000002E-2</v>
      </c>
      <c r="T22">
        <v>2.0000000000000004E-2</v>
      </c>
      <c r="U22" s="156">
        <f t="shared" si="2"/>
        <v>6.0000000000000012E-2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6.0000000000000005E-2</v>
      </c>
      <c r="E23">
        <f>BAWANA!AM23</f>
        <v>0</v>
      </c>
      <c r="F23">
        <f t="shared" si="4"/>
        <v>256</v>
      </c>
      <c r="G23">
        <f t="shared" si="5"/>
        <v>6.0000000000000005E-2</v>
      </c>
      <c r="H23" s="154"/>
      <c r="I23">
        <f>BRPL_EOD!AK23+BRPL_EOD!AL23</f>
        <v>0.02</v>
      </c>
      <c r="J23">
        <f>BYPL_EOD!AK23+BYPL_EOD!AL23</f>
        <v>0.01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0.06</v>
      </c>
      <c r="O23" s="154">
        <f t="shared" si="1"/>
        <v>0</v>
      </c>
      <c r="P23">
        <v>2.0000000000000004E-2</v>
      </c>
      <c r="Q23">
        <v>1.0000000000000002E-2</v>
      </c>
      <c r="R23">
        <v>0</v>
      </c>
      <c r="S23">
        <v>1.0000000000000002E-2</v>
      </c>
      <c r="T23">
        <v>2.0000000000000004E-2</v>
      </c>
      <c r="U23" s="156">
        <f t="shared" si="2"/>
        <v>6.0000000000000012E-2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6.0000000000000005E-2</v>
      </c>
      <c r="E24">
        <f>BAWANA!AM24</f>
        <v>0</v>
      </c>
      <c r="F24">
        <f t="shared" si="4"/>
        <v>256</v>
      </c>
      <c r="G24">
        <f t="shared" si="5"/>
        <v>6.0000000000000005E-2</v>
      </c>
      <c r="H24" s="154"/>
      <c r="I24">
        <f>BRPL_EOD!AK24+BRPL_EOD!AL24</f>
        <v>0.02</v>
      </c>
      <c r="J24">
        <f>BYPL_EOD!AK24+BYPL_EOD!AL24</f>
        <v>0.01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0.06</v>
      </c>
      <c r="O24" s="154">
        <f t="shared" si="1"/>
        <v>0</v>
      </c>
      <c r="P24">
        <v>2.0000000000000004E-2</v>
      </c>
      <c r="Q24">
        <v>1.0000000000000002E-2</v>
      </c>
      <c r="R24">
        <v>0</v>
      </c>
      <c r="S24">
        <v>1.0000000000000002E-2</v>
      </c>
      <c r="T24">
        <v>2.0000000000000004E-2</v>
      </c>
      <c r="U24" s="156">
        <f t="shared" si="2"/>
        <v>6.0000000000000012E-2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6.0000000000000005E-2</v>
      </c>
      <c r="E25">
        <f>BAWANA!AM25</f>
        <v>0</v>
      </c>
      <c r="F25">
        <f t="shared" si="4"/>
        <v>256</v>
      </c>
      <c r="G25">
        <f t="shared" si="5"/>
        <v>6.0000000000000005E-2</v>
      </c>
      <c r="H25" s="154"/>
      <c r="I25">
        <f>BRPL_EOD!AK25+BRPL_EOD!AL25</f>
        <v>0.02</v>
      </c>
      <c r="J25">
        <f>BYPL_EOD!AK25+BYPL_EOD!AL25</f>
        <v>0.01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0.06</v>
      </c>
      <c r="O25" s="154">
        <f t="shared" si="1"/>
        <v>0</v>
      </c>
      <c r="P25">
        <v>2.0000000000000004E-2</v>
      </c>
      <c r="Q25">
        <v>1.0000000000000002E-2</v>
      </c>
      <c r="R25">
        <v>0</v>
      </c>
      <c r="S25">
        <v>1.0000000000000002E-2</v>
      </c>
      <c r="T25">
        <v>2.0000000000000004E-2</v>
      </c>
      <c r="U25" s="156">
        <f t="shared" si="2"/>
        <v>6.0000000000000012E-2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6.0000000000000005E-2</v>
      </c>
      <c r="E26">
        <f>BAWANA!AM26</f>
        <v>0</v>
      </c>
      <c r="F26">
        <f t="shared" si="4"/>
        <v>256</v>
      </c>
      <c r="G26">
        <f t="shared" si="5"/>
        <v>6.0000000000000005E-2</v>
      </c>
      <c r="H26" s="154"/>
      <c r="I26">
        <f>BRPL_EOD!AK26+BRPL_EOD!AL26</f>
        <v>0.02</v>
      </c>
      <c r="J26">
        <f>BYPL_EOD!AK26+BYPL_EOD!AL26</f>
        <v>0.01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0.06</v>
      </c>
      <c r="O26" s="154">
        <f t="shared" si="1"/>
        <v>0</v>
      </c>
      <c r="P26">
        <v>2.0000000000000004E-2</v>
      </c>
      <c r="Q26">
        <v>1.0000000000000002E-2</v>
      </c>
      <c r="R26">
        <v>0</v>
      </c>
      <c r="S26">
        <v>1.0000000000000002E-2</v>
      </c>
      <c r="T26">
        <v>2.0000000000000004E-2</v>
      </c>
      <c r="U26" s="156">
        <f t="shared" si="2"/>
        <v>6.0000000000000012E-2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6.0000000000000005E-2</v>
      </c>
      <c r="E27">
        <f>BAWANA!AM27</f>
        <v>0</v>
      </c>
      <c r="F27">
        <f t="shared" si="4"/>
        <v>256</v>
      </c>
      <c r="G27">
        <f t="shared" si="5"/>
        <v>6.0000000000000005E-2</v>
      </c>
      <c r="H27" s="154"/>
      <c r="I27">
        <f>BRPL_EOD!AK27+BRPL_EOD!AL27</f>
        <v>0.02</v>
      </c>
      <c r="J27">
        <f>BYPL_EOD!AK27+BYPL_EOD!AL27</f>
        <v>0.01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0.06</v>
      </c>
      <c r="O27" s="154">
        <f t="shared" si="1"/>
        <v>0</v>
      </c>
      <c r="P27">
        <v>2.0000000000000004E-2</v>
      </c>
      <c r="Q27">
        <v>1.0000000000000002E-2</v>
      </c>
      <c r="R27">
        <v>0</v>
      </c>
      <c r="S27">
        <v>1.0000000000000002E-2</v>
      </c>
      <c r="T27">
        <v>2.0000000000000004E-2</v>
      </c>
      <c r="U27" s="156">
        <f t="shared" si="2"/>
        <v>6.0000000000000012E-2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6.0000000000000005E-2</v>
      </c>
      <c r="E28">
        <f>BAWANA!AM28</f>
        <v>0</v>
      </c>
      <c r="F28">
        <f t="shared" si="4"/>
        <v>256</v>
      </c>
      <c r="G28">
        <f t="shared" si="5"/>
        <v>6.0000000000000005E-2</v>
      </c>
      <c r="H28" s="154"/>
      <c r="I28">
        <f>BRPL_EOD!AK28+BRPL_EOD!AL28</f>
        <v>0.02</v>
      </c>
      <c r="J28">
        <f>BYPL_EOD!AK28+BYPL_EOD!AL28</f>
        <v>0.01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0.06</v>
      </c>
      <c r="O28" s="154">
        <f t="shared" si="1"/>
        <v>0</v>
      </c>
      <c r="P28">
        <v>2.0000000000000004E-2</v>
      </c>
      <c r="Q28">
        <v>1.0000000000000002E-2</v>
      </c>
      <c r="R28">
        <v>0</v>
      </c>
      <c r="S28">
        <v>1.0000000000000002E-2</v>
      </c>
      <c r="T28">
        <v>2.0000000000000004E-2</v>
      </c>
      <c r="U28" s="156">
        <f t="shared" si="2"/>
        <v>6.0000000000000012E-2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6.0000000000000005E-2</v>
      </c>
      <c r="E29">
        <f>BAWANA!AM29</f>
        <v>0</v>
      </c>
      <c r="F29">
        <f t="shared" si="4"/>
        <v>256</v>
      </c>
      <c r="G29">
        <f t="shared" si="5"/>
        <v>6.0000000000000005E-2</v>
      </c>
      <c r="H29" s="154"/>
      <c r="I29">
        <f>BRPL_EOD!AK29+BRPL_EOD!AL29</f>
        <v>0.02</v>
      </c>
      <c r="J29">
        <f>BYPL_EOD!AK29+BYPL_EOD!AL29</f>
        <v>0.01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0.06</v>
      </c>
      <c r="O29" s="154">
        <f t="shared" si="1"/>
        <v>0</v>
      </c>
      <c r="P29">
        <v>2.0000000000000004E-2</v>
      </c>
      <c r="Q29">
        <v>1.0000000000000002E-2</v>
      </c>
      <c r="R29">
        <v>0</v>
      </c>
      <c r="S29">
        <v>1.0000000000000002E-2</v>
      </c>
      <c r="T29">
        <v>2.0000000000000004E-2</v>
      </c>
      <c r="U29" s="156">
        <f t="shared" si="2"/>
        <v>6.0000000000000012E-2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6.0000000000000005E-2</v>
      </c>
      <c r="E30">
        <f>BAWANA!AM30</f>
        <v>0</v>
      </c>
      <c r="F30">
        <f t="shared" si="4"/>
        <v>256</v>
      </c>
      <c r="G30">
        <f t="shared" si="5"/>
        <v>6.0000000000000005E-2</v>
      </c>
      <c r="H30" s="154"/>
      <c r="I30">
        <f>BRPL_EOD!AK30+BRPL_EOD!AL30</f>
        <v>0.02</v>
      </c>
      <c r="J30">
        <f>BYPL_EOD!AK30+BYPL_EOD!AL30</f>
        <v>0.01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0.06</v>
      </c>
      <c r="O30" s="154">
        <f t="shared" si="1"/>
        <v>0</v>
      </c>
      <c r="P30">
        <v>2.0000000000000004E-2</v>
      </c>
      <c r="Q30">
        <v>1.0000000000000002E-2</v>
      </c>
      <c r="R30">
        <v>0</v>
      </c>
      <c r="S30">
        <v>1.0000000000000002E-2</v>
      </c>
      <c r="T30">
        <v>2.0000000000000004E-2</v>
      </c>
      <c r="U30" s="156">
        <f t="shared" si="2"/>
        <v>6.0000000000000012E-2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6.0000000000000005E-2</v>
      </c>
      <c r="E31">
        <f>BAWANA!AM31</f>
        <v>0</v>
      </c>
      <c r="F31">
        <f t="shared" si="4"/>
        <v>256</v>
      </c>
      <c r="G31">
        <f t="shared" si="5"/>
        <v>6.0000000000000005E-2</v>
      </c>
      <c r="H31" s="154"/>
      <c r="I31">
        <f>BRPL_EOD!AK31+BRPL_EOD!AL31</f>
        <v>0.02</v>
      </c>
      <c r="J31">
        <f>BYPL_EOD!AK31+BYPL_EOD!AL31</f>
        <v>0.01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0.06</v>
      </c>
      <c r="O31" s="154">
        <f t="shared" si="1"/>
        <v>0</v>
      </c>
      <c r="P31">
        <v>2.0000000000000004E-2</v>
      </c>
      <c r="Q31">
        <v>1.0000000000000002E-2</v>
      </c>
      <c r="R31">
        <v>0</v>
      </c>
      <c r="S31">
        <v>1.0000000000000002E-2</v>
      </c>
      <c r="T31">
        <v>2.0000000000000004E-2</v>
      </c>
      <c r="U31" s="156">
        <f t="shared" si="2"/>
        <v>6.0000000000000012E-2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6.0000000000000005E-2</v>
      </c>
      <c r="E32">
        <f>BAWANA!AM32</f>
        <v>0</v>
      </c>
      <c r="F32">
        <f t="shared" si="4"/>
        <v>256</v>
      </c>
      <c r="G32">
        <f t="shared" si="5"/>
        <v>6.0000000000000005E-2</v>
      </c>
      <c r="H32" s="154"/>
      <c r="I32">
        <f>BRPL_EOD!AK32+BRPL_EOD!AL32</f>
        <v>0.02</v>
      </c>
      <c r="J32">
        <f>BYPL_EOD!AK32+BYPL_EOD!AL32</f>
        <v>0.01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0.06</v>
      </c>
      <c r="O32" s="154">
        <f t="shared" si="1"/>
        <v>0</v>
      </c>
      <c r="P32">
        <v>2.0000000000000004E-2</v>
      </c>
      <c r="Q32">
        <v>1.0000000000000002E-2</v>
      </c>
      <c r="R32">
        <v>0</v>
      </c>
      <c r="S32">
        <v>1.0000000000000002E-2</v>
      </c>
      <c r="T32">
        <v>2.0000000000000004E-2</v>
      </c>
      <c r="U32" s="156">
        <f t="shared" si="2"/>
        <v>6.0000000000000012E-2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6.0000000000000005E-2</v>
      </c>
      <c r="E33">
        <f>BAWANA!AM33</f>
        <v>0</v>
      </c>
      <c r="F33">
        <f t="shared" si="4"/>
        <v>256</v>
      </c>
      <c r="G33">
        <f t="shared" si="5"/>
        <v>6.0000000000000005E-2</v>
      </c>
      <c r="H33" s="154"/>
      <c r="I33">
        <f>BRPL_EOD!AK33+BRPL_EOD!AL33</f>
        <v>0.02</v>
      </c>
      <c r="J33">
        <f>BYPL_EOD!AK33+BYPL_EOD!AL33</f>
        <v>0.01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0.06</v>
      </c>
      <c r="O33" s="154">
        <f t="shared" si="1"/>
        <v>0</v>
      </c>
      <c r="P33">
        <v>2.0000000000000004E-2</v>
      </c>
      <c r="Q33">
        <v>1.0000000000000002E-2</v>
      </c>
      <c r="R33">
        <v>0</v>
      </c>
      <c r="S33">
        <v>1.0000000000000002E-2</v>
      </c>
      <c r="T33">
        <v>2.0000000000000004E-2</v>
      </c>
      <c r="U33" s="156">
        <f t="shared" si="2"/>
        <v>6.0000000000000012E-2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6.0000000000000005E-2</v>
      </c>
      <c r="E34">
        <f>BAWANA!AM34</f>
        <v>0</v>
      </c>
      <c r="F34">
        <f t="shared" si="4"/>
        <v>256</v>
      </c>
      <c r="G34">
        <f t="shared" si="5"/>
        <v>6.0000000000000005E-2</v>
      </c>
      <c r="H34" s="154"/>
      <c r="I34">
        <f>BRPL_EOD!AK34+BRPL_EOD!AL34</f>
        <v>0.02</v>
      </c>
      <c r="J34">
        <f>BYPL_EOD!AK34+BYPL_EOD!AL34</f>
        <v>0.01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0.06</v>
      </c>
      <c r="O34" s="154">
        <f t="shared" si="1"/>
        <v>0</v>
      </c>
      <c r="P34">
        <v>2.0000000000000004E-2</v>
      </c>
      <c r="Q34">
        <v>1.0000000000000002E-2</v>
      </c>
      <c r="R34">
        <v>0</v>
      </c>
      <c r="S34">
        <v>1.0000000000000002E-2</v>
      </c>
      <c r="T34">
        <v>2.0000000000000004E-2</v>
      </c>
      <c r="U34" s="156">
        <f t="shared" si="2"/>
        <v>6.0000000000000012E-2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6.0000000000000005E-2</v>
      </c>
      <c r="E35">
        <f>BAWANA!AM35</f>
        <v>0</v>
      </c>
      <c r="F35">
        <f t="shared" si="4"/>
        <v>256</v>
      </c>
      <c r="G35">
        <f t="shared" si="5"/>
        <v>6.0000000000000005E-2</v>
      </c>
      <c r="H35" s="154"/>
      <c r="I35">
        <f>BRPL_EOD!AK35+BRPL_EOD!AL35</f>
        <v>0.02</v>
      </c>
      <c r="J35">
        <f>BYPL_EOD!AK35+BYPL_EOD!AL35</f>
        <v>0.01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0.06</v>
      </c>
      <c r="O35" s="154">
        <f t="shared" si="1"/>
        <v>0</v>
      </c>
      <c r="P35">
        <v>2.0000000000000004E-2</v>
      </c>
      <c r="Q35">
        <v>1.0000000000000002E-2</v>
      </c>
      <c r="R35">
        <v>0</v>
      </c>
      <c r="S35">
        <v>1.0000000000000002E-2</v>
      </c>
      <c r="T35">
        <v>2.0000000000000004E-2</v>
      </c>
      <c r="U35" s="156">
        <f t="shared" si="2"/>
        <v>6.0000000000000012E-2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6.0000000000000005E-2</v>
      </c>
      <c r="E36">
        <f>BAWANA!AM36</f>
        <v>0</v>
      </c>
      <c r="F36">
        <f t="shared" si="4"/>
        <v>256</v>
      </c>
      <c r="G36">
        <f t="shared" si="5"/>
        <v>6.0000000000000005E-2</v>
      </c>
      <c r="H36" s="154"/>
      <c r="I36">
        <f>BRPL_EOD!AK36+BRPL_EOD!AL36</f>
        <v>0.02</v>
      </c>
      <c r="J36">
        <f>BYPL_EOD!AK36+BYPL_EOD!AL36</f>
        <v>0.01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0.06</v>
      </c>
      <c r="O36" s="154">
        <f t="shared" si="1"/>
        <v>0</v>
      </c>
      <c r="P36">
        <v>2.0000000000000004E-2</v>
      </c>
      <c r="Q36">
        <v>1.0000000000000002E-2</v>
      </c>
      <c r="R36">
        <v>0</v>
      </c>
      <c r="S36">
        <v>1.0000000000000002E-2</v>
      </c>
      <c r="T36">
        <v>2.0000000000000004E-2</v>
      </c>
      <c r="U36" s="156">
        <f t="shared" si="2"/>
        <v>6.0000000000000012E-2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6.0000000000000005E-2</v>
      </c>
      <c r="E37">
        <f>BAWANA!AM37</f>
        <v>0</v>
      </c>
      <c r="F37">
        <f t="shared" si="4"/>
        <v>256</v>
      </c>
      <c r="G37">
        <f t="shared" si="5"/>
        <v>6.0000000000000005E-2</v>
      </c>
      <c r="H37" s="154"/>
      <c r="I37">
        <f>BRPL_EOD!AK37+BRPL_EOD!AL37</f>
        <v>0.02</v>
      </c>
      <c r="J37">
        <f>BYPL_EOD!AK37+BYPL_EOD!AL37</f>
        <v>0.01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0.06</v>
      </c>
      <c r="O37" s="154">
        <f t="shared" si="1"/>
        <v>0</v>
      </c>
      <c r="P37">
        <v>2.0000000000000004E-2</v>
      </c>
      <c r="Q37">
        <v>1.0000000000000002E-2</v>
      </c>
      <c r="R37">
        <v>0</v>
      </c>
      <c r="S37">
        <v>1.0000000000000002E-2</v>
      </c>
      <c r="T37">
        <v>2.0000000000000004E-2</v>
      </c>
      <c r="U37" s="156">
        <f t="shared" si="2"/>
        <v>6.0000000000000012E-2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6.0000000000000005E-2</v>
      </c>
      <c r="E38">
        <f>BAWANA!AM38</f>
        <v>0</v>
      </c>
      <c r="F38">
        <f t="shared" si="4"/>
        <v>256</v>
      </c>
      <c r="G38">
        <f t="shared" si="5"/>
        <v>6.0000000000000005E-2</v>
      </c>
      <c r="H38" s="154"/>
      <c r="I38">
        <f>BRPL_EOD!AK38+BRPL_EOD!AL38</f>
        <v>0.02</v>
      </c>
      <c r="J38">
        <f>BYPL_EOD!AK38+BYPL_EOD!AL38</f>
        <v>0.01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0.06</v>
      </c>
      <c r="O38" s="154">
        <f t="shared" si="1"/>
        <v>0</v>
      </c>
      <c r="P38">
        <v>2.0000000000000004E-2</v>
      </c>
      <c r="Q38">
        <v>1.0000000000000002E-2</v>
      </c>
      <c r="R38">
        <v>0</v>
      </c>
      <c r="S38">
        <v>1.0000000000000002E-2</v>
      </c>
      <c r="T38">
        <v>2.0000000000000004E-2</v>
      </c>
      <c r="U38" s="156">
        <f t="shared" si="2"/>
        <v>6.0000000000000012E-2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6.0000000000000005E-2</v>
      </c>
      <c r="E39">
        <f>BAWANA!AM39</f>
        <v>0</v>
      </c>
      <c r="F39">
        <f t="shared" si="4"/>
        <v>256</v>
      </c>
      <c r="G39">
        <f t="shared" si="5"/>
        <v>6.0000000000000005E-2</v>
      </c>
      <c r="H39" s="154"/>
      <c r="I39">
        <f>BRPL_EOD!AK39+BRPL_EOD!AL39</f>
        <v>0.02</v>
      </c>
      <c r="J39">
        <f>BYPL_EOD!AK39+BYPL_EOD!AL39</f>
        <v>0.01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0.06</v>
      </c>
      <c r="O39" s="154">
        <f t="shared" si="1"/>
        <v>0</v>
      </c>
      <c r="P39">
        <v>2.0000000000000004E-2</v>
      </c>
      <c r="Q39">
        <v>1.0000000000000002E-2</v>
      </c>
      <c r="R39">
        <v>0</v>
      </c>
      <c r="S39">
        <v>1.0000000000000002E-2</v>
      </c>
      <c r="T39">
        <v>2.0000000000000004E-2</v>
      </c>
      <c r="U39" s="156">
        <f t="shared" si="2"/>
        <v>6.0000000000000012E-2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6.0000000000000005E-2</v>
      </c>
      <c r="E40">
        <f>BAWANA!AM40</f>
        <v>0</v>
      </c>
      <c r="F40">
        <f t="shared" si="4"/>
        <v>256</v>
      </c>
      <c r="G40">
        <f t="shared" si="5"/>
        <v>6.0000000000000005E-2</v>
      </c>
      <c r="H40" s="154"/>
      <c r="I40">
        <f>BRPL_EOD!AK40+BRPL_EOD!AL40</f>
        <v>0.02</v>
      </c>
      <c r="J40">
        <f>BYPL_EOD!AK40+BYPL_EOD!AL40</f>
        <v>0.01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0.06</v>
      </c>
      <c r="O40" s="154">
        <f t="shared" si="1"/>
        <v>0</v>
      </c>
      <c r="P40">
        <v>2.0000000000000004E-2</v>
      </c>
      <c r="Q40">
        <v>1.0000000000000002E-2</v>
      </c>
      <c r="R40">
        <v>0</v>
      </c>
      <c r="S40">
        <v>1.0000000000000002E-2</v>
      </c>
      <c r="T40">
        <v>2.0000000000000004E-2</v>
      </c>
      <c r="U40" s="156">
        <f t="shared" si="2"/>
        <v>6.0000000000000012E-2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6.0000000000000005E-2</v>
      </c>
      <c r="E41">
        <f>BAWANA!AM41</f>
        <v>0</v>
      </c>
      <c r="F41">
        <f t="shared" si="4"/>
        <v>256</v>
      </c>
      <c r="G41">
        <f t="shared" si="5"/>
        <v>6.0000000000000005E-2</v>
      </c>
      <c r="H41" s="154"/>
      <c r="I41">
        <f>BRPL_EOD!AK41+BRPL_EOD!AL41</f>
        <v>0.02</v>
      </c>
      <c r="J41">
        <f>BYPL_EOD!AK41+BYPL_EOD!AL41</f>
        <v>0.01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0.06</v>
      </c>
      <c r="O41" s="154">
        <f t="shared" si="1"/>
        <v>0</v>
      </c>
      <c r="P41">
        <v>2.0000000000000004E-2</v>
      </c>
      <c r="Q41">
        <v>1.0000000000000002E-2</v>
      </c>
      <c r="R41">
        <v>0</v>
      </c>
      <c r="S41">
        <v>1.0000000000000002E-2</v>
      </c>
      <c r="T41">
        <v>2.0000000000000004E-2</v>
      </c>
      <c r="U41" s="156">
        <f t="shared" si="2"/>
        <v>6.0000000000000012E-2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6.0000000000000005E-2</v>
      </c>
      <c r="E42">
        <f>BAWANA!AM42</f>
        <v>0</v>
      </c>
      <c r="F42">
        <f t="shared" si="4"/>
        <v>256</v>
      </c>
      <c r="G42">
        <f t="shared" si="5"/>
        <v>6.0000000000000005E-2</v>
      </c>
      <c r="H42" s="154"/>
      <c r="I42">
        <f>BRPL_EOD!AK42+BRPL_EOD!AL42</f>
        <v>0.02</v>
      </c>
      <c r="J42">
        <f>BYPL_EOD!AK42+BYPL_EOD!AL42</f>
        <v>0.01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0.06</v>
      </c>
      <c r="O42" s="154">
        <f t="shared" si="1"/>
        <v>0</v>
      </c>
      <c r="P42">
        <v>2.0000000000000004E-2</v>
      </c>
      <c r="Q42">
        <v>1.0000000000000002E-2</v>
      </c>
      <c r="R42">
        <v>0</v>
      </c>
      <c r="S42">
        <v>1.0000000000000002E-2</v>
      </c>
      <c r="T42">
        <v>2.0000000000000004E-2</v>
      </c>
      <c r="U42" s="156">
        <f t="shared" si="2"/>
        <v>6.0000000000000012E-2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6.0000000000000005E-2</v>
      </c>
      <c r="E43">
        <f>BAWANA!AM43</f>
        <v>0</v>
      </c>
      <c r="F43">
        <f t="shared" si="4"/>
        <v>256</v>
      </c>
      <c r="G43">
        <f t="shared" si="5"/>
        <v>6.0000000000000005E-2</v>
      </c>
      <c r="H43" s="154"/>
      <c r="I43">
        <f>BRPL_EOD!AK43+BRPL_EOD!AL43</f>
        <v>0.02</v>
      </c>
      <c r="J43">
        <f>BYPL_EOD!AK43+BYPL_EOD!AL43</f>
        <v>0.01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0.06</v>
      </c>
      <c r="O43" s="154">
        <f t="shared" si="1"/>
        <v>0</v>
      </c>
      <c r="P43">
        <v>2.0000000000000004E-2</v>
      </c>
      <c r="Q43">
        <v>1.0000000000000002E-2</v>
      </c>
      <c r="R43">
        <v>0</v>
      </c>
      <c r="S43">
        <v>1.0000000000000002E-2</v>
      </c>
      <c r="T43">
        <v>2.0000000000000004E-2</v>
      </c>
      <c r="U43" s="156">
        <f t="shared" si="2"/>
        <v>6.0000000000000012E-2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6.0000000000000005E-2</v>
      </c>
      <c r="E44">
        <f>BAWANA!AM44</f>
        <v>0</v>
      </c>
      <c r="F44">
        <f t="shared" si="4"/>
        <v>256</v>
      </c>
      <c r="G44">
        <f t="shared" si="5"/>
        <v>6.0000000000000005E-2</v>
      </c>
      <c r="H44" s="154"/>
      <c r="I44">
        <f>BRPL_EOD!AK44+BRPL_EOD!AL44</f>
        <v>0.02</v>
      </c>
      <c r="J44">
        <f>BYPL_EOD!AK44+BYPL_EOD!AL44</f>
        <v>0.01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0.06</v>
      </c>
      <c r="O44" s="154">
        <f t="shared" si="1"/>
        <v>0</v>
      </c>
      <c r="P44">
        <v>2.0000000000000004E-2</v>
      </c>
      <c r="Q44">
        <v>1.0000000000000002E-2</v>
      </c>
      <c r="R44">
        <v>0</v>
      </c>
      <c r="S44">
        <v>1.0000000000000002E-2</v>
      </c>
      <c r="T44">
        <v>2.0000000000000004E-2</v>
      </c>
      <c r="U44" s="156">
        <f t="shared" si="2"/>
        <v>6.0000000000000012E-2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6.0000000000000005E-2</v>
      </c>
      <c r="E45">
        <f>BAWANA!AM45</f>
        <v>0</v>
      </c>
      <c r="F45">
        <f t="shared" si="4"/>
        <v>256</v>
      </c>
      <c r="G45">
        <f t="shared" si="5"/>
        <v>6.0000000000000005E-2</v>
      </c>
      <c r="H45" s="154"/>
      <c r="I45">
        <f>BRPL_EOD!AK45+BRPL_EOD!AL45</f>
        <v>0.02</v>
      </c>
      <c r="J45">
        <f>BYPL_EOD!AK45+BYPL_EOD!AL45</f>
        <v>0.01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0.06</v>
      </c>
      <c r="O45" s="154">
        <f t="shared" si="1"/>
        <v>0</v>
      </c>
      <c r="P45">
        <v>2.0000000000000004E-2</v>
      </c>
      <c r="Q45">
        <v>1.0000000000000002E-2</v>
      </c>
      <c r="R45">
        <v>0</v>
      </c>
      <c r="S45">
        <v>1.0000000000000002E-2</v>
      </c>
      <c r="T45">
        <v>2.0000000000000004E-2</v>
      </c>
      <c r="U45" s="156">
        <f t="shared" si="2"/>
        <v>6.0000000000000012E-2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6.0000000000000005E-2</v>
      </c>
      <c r="E46">
        <f>BAWANA!AM46</f>
        <v>0</v>
      </c>
      <c r="F46">
        <f t="shared" si="4"/>
        <v>256</v>
      </c>
      <c r="G46">
        <f t="shared" si="5"/>
        <v>6.0000000000000005E-2</v>
      </c>
      <c r="H46" s="154"/>
      <c r="I46">
        <f>BRPL_EOD!AK46+BRPL_EOD!AL46</f>
        <v>0.02</v>
      </c>
      <c r="J46">
        <f>BYPL_EOD!AK46+BYPL_EOD!AL46</f>
        <v>0.01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0.06</v>
      </c>
      <c r="O46" s="154">
        <f t="shared" si="1"/>
        <v>0</v>
      </c>
      <c r="P46">
        <v>2.0000000000000004E-2</v>
      </c>
      <c r="Q46">
        <v>1.0000000000000002E-2</v>
      </c>
      <c r="R46">
        <v>0</v>
      </c>
      <c r="S46">
        <v>1.0000000000000002E-2</v>
      </c>
      <c r="T46">
        <v>2.0000000000000004E-2</v>
      </c>
      <c r="U46" s="156">
        <f t="shared" si="2"/>
        <v>6.0000000000000012E-2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6.0000000000000005E-2</v>
      </c>
      <c r="E47">
        <f>BAWANA!AM47</f>
        <v>0</v>
      </c>
      <c r="F47">
        <f t="shared" si="4"/>
        <v>256</v>
      </c>
      <c r="G47">
        <f t="shared" si="5"/>
        <v>6.0000000000000005E-2</v>
      </c>
      <c r="H47" s="154"/>
      <c r="I47">
        <f>BRPL_EOD!AK47+BRPL_EOD!AL47</f>
        <v>0.02</v>
      </c>
      <c r="J47">
        <f>BYPL_EOD!AK47+BYPL_EOD!AL47</f>
        <v>0.01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0.06</v>
      </c>
      <c r="O47" s="154">
        <f t="shared" si="1"/>
        <v>0</v>
      </c>
      <c r="P47">
        <v>2.0000000000000004E-2</v>
      </c>
      <c r="Q47">
        <v>1.0000000000000002E-2</v>
      </c>
      <c r="R47">
        <v>0</v>
      </c>
      <c r="S47">
        <v>1.0000000000000002E-2</v>
      </c>
      <c r="T47">
        <v>2.0000000000000004E-2</v>
      </c>
      <c r="U47" s="156">
        <f t="shared" si="2"/>
        <v>6.0000000000000012E-2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6.0000000000000005E-2</v>
      </c>
      <c r="E48">
        <f>BAWANA!AM48</f>
        <v>0</v>
      </c>
      <c r="F48">
        <f t="shared" si="4"/>
        <v>256</v>
      </c>
      <c r="G48">
        <f t="shared" si="5"/>
        <v>6.0000000000000005E-2</v>
      </c>
      <c r="H48" s="154"/>
      <c r="I48">
        <f>BRPL_EOD!AK48+BRPL_EOD!AL48</f>
        <v>0.02</v>
      </c>
      <c r="J48">
        <f>BYPL_EOD!AK48+BYPL_EOD!AL48</f>
        <v>0.01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0.06</v>
      </c>
      <c r="O48" s="154">
        <f t="shared" si="1"/>
        <v>0</v>
      </c>
      <c r="P48">
        <v>2.0000000000000004E-2</v>
      </c>
      <c r="Q48">
        <v>1.0000000000000002E-2</v>
      </c>
      <c r="R48">
        <v>0</v>
      </c>
      <c r="S48">
        <v>1.0000000000000002E-2</v>
      </c>
      <c r="T48">
        <v>2.0000000000000004E-2</v>
      </c>
      <c r="U48" s="156">
        <f t="shared" si="2"/>
        <v>6.0000000000000012E-2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6.0000000000000005E-2</v>
      </c>
      <c r="E49">
        <f>BAWANA!AM49</f>
        <v>0</v>
      </c>
      <c r="F49">
        <f t="shared" si="4"/>
        <v>256</v>
      </c>
      <c r="G49">
        <f t="shared" si="5"/>
        <v>6.0000000000000005E-2</v>
      </c>
      <c r="H49" s="154"/>
      <c r="I49">
        <f>BRPL_EOD!AK49+BRPL_EOD!AL49</f>
        <v>0.02</v>
      </c>
      <c r="J49">
        <f>BYPL_EOD!AK49+BYPL_EOD!AL49</f>
        <v>0.01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0.06</v>
      </c>
      <c r="O49" s="154">
        <f t="shared" si="1"/>
        <v>0</v>
      </c>
      <c r="P49">
        <v>2.0000000000000004E-2</v>
      </c>
      <c r="Q49">
        <v>1.0000000000000002E-2</v>
      </c>
      <c r="R49">
        <v>0</v>
      </c>
      <c r="S49">
        <v>1.0000000000000002E-2</v>
      </c>
      <c r="T49">
        <v>2.0000000000000004E-2</v>
      </c>
      <c r="U49" s="156">
        <f t="shared" si="2"/>
        <v>6.0000000000000012E-2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6.0000000000000005E-2</v>
      </c>
      <c r="E50">
        <f>BAWANA!AM50</f>
        <v>0</v>
      </c>
      <c r="F50">
        <f t="shared" si="4"/>
        <v>256</v>
      </c>
      <c r="G50">
        <f t="shared" si="5"/>
        <v>6.0000000000000005E-2</v>
      </c>
      <c r="H50" s="154"/>
      <c r="I50">
        <f>BRPL_EOD!AK50+BRPL_EOD!AL50</f>
        <v>0.02</v>
      </c>
      <c r="J50">
        <f>BYPL_EOD!AK50+BYPL_EOD!AL50</f>
        <v>0.01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0.06</v>
      </c>
      <c r="O50" s="154">
        <f t="shared" si="1"/>
        <v>0</v>
      </c>
      <c r="P50">
        <v>2.0000000000000004E-2</v>
      </c>
      <c r="Q50">
        <v>1.0000000000000002E-2</v>
      </c>
      <c r="R50">
        <v>0</v>
      </c>
      <c r="S50">
        <v>1.0000000000000002E-2</v>
      </c>
      <c r="T50">
        <v>2.0000000000000004E-2</v>
      </c>
      <c r="U50" s="156">
        <f t="shared" si="2"/>
        <v>6.0000000000000012E-2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6.0000000000000005E-2</v>
      </c>
      <c r="E51">
        <f>BAWANA!AM51</f>
        <v>0</v>
      </c>
      <c r="F51">
        <f t="shared" si="4"/>
        <v>256</v>
      </c>
      <c r="G51">
        <f t="shared" si="5"/>
        <v>6.0000000000000005E-2</v>
      </c>
      <c r="H51" s="154"/>
      <c r="I51">
        <f>BRPL_EOD!AK51+BRPL_EOD!AL51</f>
        <v>0.02</v>
      </c>
      <c r="J51">
        <f>BYPL_EOD!AK51+BYPL_EOD!AL51</f>
        <v>0.01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0.06</v>
      </c>
      <c r="O51" s="154">
        <f t="shared" si="1"/>
        <v>0</v>
      </c>
      <c r="P51">
        <v>2.0000000000000004E-2</v>
      </c>
      <c r="Q51">
        <v>1.0000000000000002E-2</v>
      </c>
      <c r="R51">
        <v>0</v>
      </c>
      <c r="S51">
        <v>1.0000000000000002E-2</v>
      </c>
      <c r="T51">
        <v>2.0000000000000004E-2</v>
      </c>
      <c r="U51" s="156">
        <f t="shared" si="2"/>
        <v>6.0000000000000012E-2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6.0000000000000005E-2</v>
      </c>
      <c r="E52">
        <f>BAWANA!AM52</f>
        <v>0</v>
      </c>
      <c r="F52">
        <f t="shared" si="4"/>
        <v>256</v>
      </c>
      <c r="G52">
        <f t="shared" si="5"/>
        <v>6.0000000000000005E-2</v>
      </c>
      <c r="H52" s="154"/>
      <c r="I52">
        <f>BRPL_EOD!AK52+BRPL_EOD!AL52</f>
        <v>0.02</v>
      </c>
      <c r="J52">
        <f>BYPL_EOD!AK52+BYPL_EOD!AL52</f>
        <v>0.01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0.06</v>
      </c>
      <c r="O52" s="154">
        <f t="shared" si="1"/>
        <v>0</v>
      </c>
      <c r="P52">
        <v>2.0000000000000004E-2</v>
      </c>
      <c r="Q52">
        <v>1.0000000000000002E-2</v>
      </c>
      <c r="R52">
        <v>0</v>
      </c>
      <c r="S52">
        <v>1.0000000000000002E-2</v>
      </c>
      <c r="T52">
        <v>2.0000000000000004E-2</v>
      </c>
      <c r="U52" s="156">
        <f t="shared" si="2"/>
        <v>6.0000000000000012E-2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6.0000000000000005E-2</v>
      </c>
      <c r="E53">
        <f>BAWANA!AM53</f>
        <v>0</v>
      </c>
      <c r="F53">
        <f t="shared" si="4"/>
        <v>256</v>
      </c>
      <c r="G53">
        <f t="shared" si="5"/>
        <v>6.0000000000000005E-2</v>
      </c>
      <c r="H53" s="154"/>
      <c r="I53">
        <f>BRPL_EOD!AK53+BRPL_EOD!AL53</f>
        <v>0.02</v>
      </c>
      <c r="J53">
        <f>BYPL_EOD!AK53+BYPL_EOD!AL53</f>
        <v>0.01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0.06</v>
      </c>
      <c r="O53" s="154">
        <f t="shared" si="1"/>
        <v>0</v>
      </c>
      <c r="P53">
        <v>2.0000000000000004E-2</v>
      </c>
      <c r="Q53">
        <v>1.0000000000000002E-2</v>
      </c>
      <c r="R53">
        <v>0</v>
      </c>
      <c r="S53">
        <v>1.0000000000000002E-2</v>
      </c>
      <c r="T53">
        <v>2.0000000000000004E-2</v>
      </c>
      <c r="U53" s="156">
        <f t="shared" si="2"/>
        <v>6.0000000000000012E-2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6.0000000000000005E-2</v>
      </c>
      <c r="E54">
        <f>BAWANA!AM54</f>
        <v>0</v>
      </c>
      <c r="F54">
        <f t="shared" si="4"/>
        <v>256</v>
      </c>
      <c r="G54">
        <f t="shared" si="5"/>
        <v>6.0000000000000005E-2</v>
      </c>
      <c r="H54" s="154"/>
      <c r="I54">
        <f>BRPL_EOD!AK54+BRPL_EOD!AL54</f>
        <v>0.02</v>
      </c>
      <c r="J54">
        <f>BYPL_EOD!AK54+BYPL_EOD!AL54</f>
        <v>0.01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0.06</v>
      </c>
      <c r="O54" s="154">
        <f t="shared" si="1"/>
        <v>0</v>
      </c>
      <c r="P54">
        <v>2.0000000000000004E-2</v>
      </c>
      <c r="Q54">
        <v>1.0000000000000002E-2</v>
      </c>
      <c r="R54">
        <v>0</v>
      </c>
      <c r="S54">
        <v>1.0000000000000002E-2</v>
      </c>
      <c r="T54">
        <v>2.0000000000000004E-2</v>
      </c>
      <c r="U54" s="156">
        <f t="shared" si="2"/>
        <v>6.0000000000000012E-2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6.0000000000000005E-2</v>
      </c>
      <c r="E55">
        <f>BAWANA!AM55</f>
        <v>0</v>
      </c>
      <c r="F55">
        <f t="shared" si="4"/>
        <v>256</v>
      </c>
      <c r="G55">
        <f t="shared" si="5"/>
        <v>6.0000000000000005E-2</v>
      </c>
      <c r="H55" s="154"/>
      <c r="I55">
        <f>BRPL_EOD!AK55+BRPL_EOD!AL55</f>
        <v>0.02</v>
      </c>
      <c r="J55">
        <f>BYPL_EOD!AK55+BYPL_EOD!AL55</f>
        <v>0.01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0.06</v>
      </c>
      <c r="O55" s="154">
        <f t="shared" si="1"/>
        <v>0</v>
      </c>
      <c r="P55">
        <v>2.0000000000000004E-2</v>
      </c>
      <c r="Q55">
        <v>1.0000000000000002E-2</v>
      </c>
      <c r="R55">
        <v>0</v>
      </c>
      <c r="S55">
        <v>1.0000000000000002E-2</v>
      </c>
      <c r="T55">
        <v>2.0000000000000004E-2</v>
      </c>
      <c r="U55" s="156">
        <f t="shared" si="2"/>
        <v>6.0000000000000012E-2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6.0000000000000005E-2</v>
      </c>
      <c r="E56">
        <f>BAWANA!AM56</f>
        <v>0</v>
      </c>
      <c r="F56">
        <f t="shared" si="4"/>
        <v>256</v>
      </c>
      <c r="G56">
        <f t="shared" si="5"/>
        <v>6.0000000000000005E-2</v>
      </c>
      <c r="H56" s="154"/>
      <c r="I56">
        <f>BRPL_EOD!AK56+BRPL_EOD!AL56</f>
        <v>0.02</v>
      </c>
      <c r="J56">
        <f>BYPL_EOD!AK56+BYPL_EOD!AL56</f>
        <v>0.01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0.06</v>
      </c>
      <c r="O56" s="154">
        <f t="shared" si="1"/>
        <v>0</v>
      </c>
      <c r="P56">
        <v>2.0000000000000004E-2</v>
      </c>
      <c r="Q56">
        <v>1.0000000000000002E-2</v>
      </c>
      <c r="R56">
        <v>0</v>
      </c>
      <c r="S56">
        <v>1.0000000000000002E-2</v>
      </c>
      <c r="T56">
        <v>2.0000000000000004E-2</v>
      </c>
      <c r="U56" s="156">
        <f t="shared" si="2"/>
        <v>6.0000000000000012E-2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6.0000000000000005E-2</v>
      </c>
      <c r="E57">
        <f>BAWANA!AM57</f>
        <v>0</v>
      </c>
      <c r="F57">
        <f t="shared" si="4"/>
        <v>256</v>
      </c>
      <c r="G57">
        <f t="shared" si="5"/>
        <v>6.0000000000000005E-2</v>
      </c>
      <c r="H57" s="154"/>
      <c r="I57">
        <f>BRPL_EOD!AK57+BRPL_EOD!AL57</f>
        <v>0.02</v>
      </c>
      <c r="J57">
        <f>BYPL_EOD!AK57+BYPL_EOD!AL57</f>
        <v>0.01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0.06</v>
      </c>
      <c r="O57" s="154">
        <f t="shared" si="1"/>
        <v>0</v>
      </c>
      <c r="P57">
        <v>2.0000000000000004E-2</v>
      </c>
      <c r="Q57">
        <v>1.0000000000000002E-2</v>
      </c>
      <c r="R57">
        <v>0</v>
      </c>
      <c r="S57">
        <v>1.0000000000000002E-2</v>
      </c>
      <c r="T57">
        <v>2.0000000000000004E-2</v>
      </c>
      <c r="U57" s="156">
        <f t="shared" si="2"/>
        <v>6.0000000000000012E-2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6.0000000000000005E-2</v>
      </c>
      <c r="E58">
        <f>BAWANA!AM58</f>
        <v>0</v>
      </c>
      <c r="F58">
        <f t="shared" si="4"/>
        <v>256</v>
      </c>
      <c r="G58">
        <f t="shared" si="5"/>
        <v>6.0000000000000005E-2</v>
      </c>
      <c r="H58" s="154"/>
      <c r="I58">
        <f>BRPL_EOD!AK58+BRPL_EOD!AL58</f>
        <v>0.02</v>
      </c>
      <c r="J58">
        <f>BYPL_EOD!AK58+BYPL_EOD!AL58</f>
        <v>0.01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0.06</v>
      </c>
      <c r="O58" s="154">
        <f t="shared" si="1"/>
        <v>0</v>
      </c>
      <c r="P58">
        <v>2.0000000000000004E-2</v>
      </c>
      <c r="Q58">
        <v>1.0000000000000002E-2</v>
      </c>
      <c r="R58">
        <v>0</v>
      </c>
      <c r="S58">
        <v>1.0000000000000002E-2</v>
      </c>
      <c r="T58">
        <v>2.0000000000000004E-2</v>
      </c>
      <c r="U58" s="156">
        <f t="shared" si="2"/>
        <v>6.0000000000000012E-2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6.0000000000000005E-2</v>
      </c>
      <c r="E59">
        <f>BAWANA!AM59</f>
        <v>0</v>
      </c>
      <c r="F59">
        <f t="shared" si="4"/>
        <v>256</v>
      </c>
      <c r="G59">
        <f t="shared" si="5"/>
        <v>6.0000000000000005E-2</v>
      </c>
      <c r="H59" s="154"/>
      <c r="I59">
        <f>BRPL_EOD!AK59+BRPL_EOD!AL59</f>
        <v>0.02</v>
      </c>
      <c r="J59">
        <f>BYPL_EOD!AK59+BYPL_EOD!AL59</f>
        <v>0.01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0.06</v>
      </c>
      <c r="O59" s="154">
        <f t="shared" si="1"/>
        <v>0</v>
      </c>
      <c r="P59">
        <v>2.0000000000000004E-2</v>
      </c>
      <c r="Q59">
        <v>1.0000000000000002E-2</v>
      </c>
      <c r="R59">
        <v>0</v>
      </c>
      <c r="S59">
        <v>1.0000000000000002E-2</v>
      </c>
      <c r="T59">
        <v>2.0000000000000004E-2</v>
      </c>
      <c r="U59" s="156">
        <f t="shared" si="2"/>
        <v>6.0000000000000012E-2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6.0000000000000005E-2</v>
      </c>
      <c r="E60">
        <f>BAWANA!AM60</f>
        <v>0</v>
      </c>
      <c r="F60">
        <f t="shared" si="4"/>
        <v>256</v>
      </c>
      <c r="G60">
        <f t="shared" si="5"/>
        <v>6.0000000000000005E-2</v>
      </c>
      <c r="H60" s="154"/>
      <c r="I60">
        <f>BRPL_EOD!AK60+BRPL_EOD!AL60</f>
        <v>0.02</v>
      </c>
      <c r="J60">
        <f>BYPL_EOD!AK60+BYPL_EOD!AL60</f>
        <v>0.01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0.06</v>
      </c>
      <c r="O60" s="154">
        <f t="shared" si="1"/>
        <v>0</v>
      </c>
      <c r="P60">
        <v>2.0000000000000004E-2</v>
      </c>
      <c r="Q60">
        <v>1.0000000000000002E-2</v>
      </c>
      <c r="R60">
        <v>0</v>
      </c>
      <c r="S60">
        <v>1.0000000000000002E-2</v>
      </c>
      <c r="T60">
        <v>2.0000000000000004E-2</v>
      </c>
      <c r="U60" s="156">
        <f t="shared" si="2"/>
        <v>6.0000000000000012E-2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6.0000000000000005E-2</v>
      </c>
      <c r="E61">
        <f>BAWANA!AM61</f>
        <v>0</v>
      </c>
      <c r="F61">
        <f t="shared" si="4"/>
        <v>256</v>
      </c>
      <c r="G61">
        <f t="shared" si="5"/>
        <v>6.0000000000000005E-2</v>
      </c>
      <c r="H61" s="154"/>
      <c r="I61">
        <f>BRPL_EOD!AK61+BRPL_EOD!AL61</f>
        <v>0.02</v>
      </c>
      <c r="J61">
        <f>BYPL_EOD!AK61+BYPL_EOD!AL61</f>
        <v>0.01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0.06</v>
      </c>
      <c r="O61" s="154">
        <f t="shared" si="1"/>
        <v>0</v>
      </c>
      <c r="P61">
        <v>2.0000000000000004E-2</v>
      </c>
      <c r="Q61">
        <v>1.0000000000000002E-2</v>
      </c>
      <c r="R61">
        <v>0</v>
      </c>
      <c r="S61">
        <v>1.0000000000000002E-2</v>
      </c>
      <c r="T61">
        <v>2.0000000000000004E-2</v>
      </c>
      <c r="U61" s="156">
        <f t="shared" si="2"/>
        <v>6.0000000000000012E-2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6.0000000000000005E-2</v>
      </c>
      <c r="E62">
        <f>BAWANA!AM62</f>
        <v>0</v>
      </c>
      <c r="F62">
        <f t="shared" si="4"/>
        <v>256</v>
      </c>
      <c r="G62">
        <f t="shared" si="5"/>
        <v>6.0000000000000005E-2</v>
      </c>
      <c r="H62" s="154"/>
      <c r="I62">
        <f>BRPL_EOD!AK62+BRPL_EOD!AL62</f>
        <v>0.02</v>
      </c>
      <c r="J62">
        <f>BYPL_EOD!AK62+BYPL_EOD!AL62</f>
        <v>0.01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0.06</v>
      </c>
      <c r="O62" s="154">
        <f t="shared" si="1"/>
        <v>0</v>
      </c>
      <c r="P62">
        <v>2.0000000000000004E-2</v>
      </c>
      <c r="Q62">
        <v>1.0000000000000002E-2</v>
      </c>
      <c r="R62">
        <v>0</v>
      </c>
      <c r="S62">
        <v>1.0000000000000002E-2</v>
      </c>
      <c r="T62">
        <v>2.0000000000000004E-2</v>
      </c>
      <c r="U62" s="156">
        <f t="shared" si="2"/>
        <v>6.0000000000000012E-2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6.0000000000000005E-2</v>
      </c>
      <c r="E63">
        <f>BAWANA!AM63</f>
        <v>0</v>
      </c>
      <c r="F63">
        <f t="shared" si="4"/>
        <v>256</v>
      </c>
      <c r="G63">
        <f t="shared" si="5"/>
        <v>6.0000000000000005E-2</v>
      </c>
      <c r="H63" s="154"/>
      <c r="I63">
        <f>BRPL_EOD!AK63+BRPL_EOD!AL63</f>
        <v>0.02</v>
      </c>
      <c r="J63">
        <f>BYPL_EOD!AK63+BYPL_EOD!AL63</f>
        <v>0.01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0.06</v>
      </c>
      <c r="O63" s="154">
        <f t="shared" si="1"/>
        <v>0</v>
      </c>
      <c r="P63">
        <v>2.0000000000000004E-2</v>
      </c>
      <c r="Q63">
        <v>1.0000000000000002E-2</v>
      </c>
      <c r="R63">
        <v>0</v>
      </c>
      <c r="S63">
        <v>1.0000000000000002E-2</v>
      </c>
      <c r="T63">
        <v>2.0000000000000004E-2</v>
      </c>
      <c r="U63" s="156">
        <f t="shared" si="2"/>
        <v>6.0000000000000012E-2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6.0000000000000005E-2</v>
      </c>
      <c r="E64">
        <f>BAWANA!AM64</f>
        <v>0</v>
      </c>
      <c r="F64">
        <f t="shared" si="4"/>
        <v>256</v>
      </c>
      <c r="G64">
        <f t="shared" si="5"/>
        <v>6.0000000000000005E-2</v>
      </c>
      <c r="H64" s="154"/>
      <c r="I64">
        <f>BRPL_EOD!AK64+BRPL_EOD!AL64</f>
        <v>0.02</v>
      </c>
      <c r="J64">
        <f>BYPL_EOD!AK64+BYPL_EOD!AL64</f>
        <v>0.01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0.06</v>
      </c>
      <c r="O64" s="154">
        <f t="shared" si="1"/>
        <v>0</v>
      </c>
      <c r="P64">
        <v>2.0000000000000004E-2</v>
      </c>
      <c r="Q64">
        <v>1.0000000000000002E-2</v>
      </c>
      <c r="R64">
        <v>0</v>
      </c>
      <c r="S64">
        <v>1.0000000000000002E-2</v>
      </c>
      <c r="T64">
        <v>2.0000000000000004E-2</v>
      </c>
      <c r="U64" s="156">
        <f t="shared" si="2"/>
        <v>6.0000000000000012E-2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6.0000000000000005E-2</v>
      </c>
      <c r="E65">
        <f>BAWANA!AM65</f>
        <v>0</v>
      </c>
      <c r="F65">
        <f t="shared" si="4"/>
        <v>256</v>
      </c>
      <c r="G65">
        <f t="shared" si="5"/>
        <v>6.0000000000000005E-2</v>
      </c>
      <c r="H65" s="154"/>
      <c r="I65">
        <f>BRPL_EOD!AK65+BRPL_EOD!AL65</f>
        <v>0.02</v>
      </c>
      <c r="J65">
        <f>BYPL_EOD!AK65+BYPL_EOD!AL65</f>
        <v>0.01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0.06</v>
      </c>
      <c r="O65" s="154">
        <f t="shared" si="1"/>
        <v>0</v>
      </c>
      <c r="P65">
        <v>2.0000000000000004E-2</v>
      </c>
      <c r="Q65">
        <v>1.0000000000000002E-2</v>
      </c>
      <c r="R65">
        <v>0</v>
      </c>
      <c r="S65">
        <v>1.0000000000000002E-2</v>
      </c>
      <c r="T65">
        <v>2.0000000000000004E-2</v>
      </c>
      <c r="U65" s="156">
        <f t="shared" si="2"/>
        <v>6.0000000000000012E-2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6.0000000000000005E-2</v>
      </c>
      <c r="E66">
        <f>BAWANA!AM66</f>
        <v>0</v>
      </c>
      <c r="F66">
        <f t="shared" si="4"/>
        <v>256</v>
      </c>
      <c r="G66">
        <f t="shared" si="5"/>
        <v>6.0000000000000005E-2</v>
      </c>
      <c r="H66" s="154"/>
      <c r="I66">
        <f>BRPL_EOD!AK66+BRPL_EOD!AL66</f>
        <v>0.02</v>
      </c>
      <c r="J66">
        <f>BYPL_EOD!AK66+BYPL_EOD!AL66</f>
        <v>0.01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0.06</v>
      </c>
      <c r="O66" s="154">
        <f t="shared" si="1"/>
        <v>0</v>
      </c>
      <c r="P66">
        <v>2.0000000000000004E-2</v>
      </c>
      <c r="Q66">
        <v>1.0000000000000002E-2</v>
      </c>
      <c r="R66">
        <v>0</v>
      </c>
      <c r="S66">
        <v>1.0000000000000002E-2</v>
      </c>
      <c r="T66">
        <v>2.0000000000000004E-2</v>
      </c>
      <c r="U66" s="156">
        <f t="shared" si="2"/>
        <v>6.0000000000000012E-2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6.0000000000000005E-2</v>
      </c>
      <c r="E67">
        <f>BAWANA!AM67</f>
        <v>0</v>
      </c>
      <c r="F67">
        <f t="shared" si="4"/>
        <v>256</v>
      </c>
      <c r="G67">
        <f t="shared" si="5"/>
        <v>6.0000000000000005E-2</v>
      </c>
      <c r="H67" s="154"/>
      <c r="I67">
        <f>BRPL_EOD!AK67+BRPL_EOD!AL67</f>
        <v>0.02</v>
      </c>
      <c r="J67">
        <f>BYPL_EOD!AK67+BYPL_EOD!AL67</f>
        <v>0.01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0.06</v>
      </c>
      <c r="O67" s="154">
        <f t="shared" ref="O67:O98" si="8">G67-N67</f>
        <v>0</v>
      </c>
      <c r="P67">
        <v>2.0000000000000004E-2</v>
      </c>
      <c r="Q67">
        <v>1.0000000000000002E-2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6.0000000000000012E-2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6.0000000000000005E-2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6.0000000000000005E-2</v>
      </c>
      <c r="H68" s="154"/>
      <c r="I68">
        <f>BRPL_EOD!AK68+BRPL_EOD!AL68</f>
        <v>0.02</v>
      </c>
      <c r="J68">
        <f>BYPL_EOD!AK68+BYPL_EOD!AL68</f>
        <v>0.01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0.06</v>
      </c>
      <c r="O68" s="154">
        <f t="shared" si="8"/>
        <v>0</v>
      </c>
      <c r="P68">
        <v>2.0000000000000004E-2</v>
      </c>
      <c r="Q68">
        <v>1.0000000000000002E-2</v>
      </c>
      <c r="R68">
        <v>0</v>
      </c>
      <c r="S68">
        <v>1.0000000000000002E-2</v>
      </c>
      <c r="T68">
        <v>2.0000000000000004E-2</v>
      </c>
      <c r="U68" s="156">
        <f t="shared" si="9"/>
        <v>6.0000000000000012E-2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6.0000000000000005E-2</v>
      </c>
      <c r="E69">
        <f>BAWANA!AM69</f>
        <v>0</v>
      </c>
      <c r="F69">
        <f t="shared" si="11"/>
        <v>256</v>
      </c>
      <c r="G69">
        <f t="shared" si="12"/>
        <v>6.0000000000000005E-2</v>
      </c>
      <c r="H69" s="154"/>
      <c r="I69">
        <f>BRPL_EOD!AK69+BRPL_EOD!AL69</f>
        <v>0.02</v>
      </c>
      <c r="J69">
        <f>BYPL_EOD!AK69+BYPL_EOD!AL69</f>
        <v>0.01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0.06</v>
      </c>
      <c r="O69" s="154">
        <f t="shared" si="8"/>
        <v>0</v>
      </c>
      <c r="P69">
        <v>2.0000000000000004E-2</v>
      </c>
      <c r="Q69">
        <v>1.0000000000000002E-2</v>
      </c>
      <c r="R69">
        <v>0</v>
      </c>
      <c r="S69">
        <v>1.0000000000000002E-2</v>
      </c>
      <c r="T69">
        <v>2.0000000000000004E-2</v>
      </c>
      <c r="U69" s="156">
        <f t="shared" si="9"/>
        <v>6.0000000000000012E-2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6.0000000000000005E-2</v>
      </c>
      <c r="E70">
        <f>BAWANA!AM70</f>
        <v>0</v>
      </c>
      <c r="F70">
        <f t="shared" si="11"/>
        <v>256</v>
      </c>
      <c r="G70">
        <f t="shared" si="12"/>
        <v>6.0000000000000005E-2</v>
      </c>
      <c r="H70" s="154"/>
      <c r="I70">
        <f>BRPL_EOD!AK70+BRPL_EOD!AL70</f>
        <v>0.02</v>
      </c>
      <c r="J70">
        <f>BYPL_EOD!AK70+BYPL_EOD!AL70</f>
        <v>0.01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0.06</v>
      </c>
      <c r="O70" s="154">
        <f t="shared" si="8"/>
        <v>0</v>
      </c>
      <c r="P70">
        <v>2.0000000000000004E-2</v>
      </c>
      <c r="Q70">
        <v>1.0000000000000002E-2</v>
      </c>
      <c r="R70">
        <v>0</v>
      </c>
      <c r="S70">
        <v>1.0000000000000002E-2</v>
      </c>
      <c r="T70">
        <v>2.0000000000000004E-2</v>
      </c>
      <c r="U70" s="156">
        <f t="shared" si="9"/>
        <v>6.0000000000000012E-2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6.0000000000000005E-2</v>
      </c>
      <c r="E71">
        <f>BAWANA!AM71</f>
        <v>0</v>
      </c>
      <c r="F71">
        <f t="shared" si="11"/>
        <v>256</v>
      </c>
      <c r="G71">
        <f t="shared" si="12"/>
        <v>6.0000000000000005E-2</v>
      </c>
      <c r="H71" s="154"/>
      <c r="I71">
        <f>BRPL_EOD!AK71+BRPL_EOD!AL71</f>
        <v>0.02</v>
      </c>
      <c r="J71">
        <f>BYPL_EOD!AK71+BYPL_EOD!AL71</f>
        <v>0.01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0.06</v>
      </c>
      <c r="O71" s="154">
        <f t="shared" si="8"/>
        <v>0</v>
      </c>
      <c r="P71">
        <v>2.0000000000000004E-2</v>
      </c>
      <c r="Q71">
        <v>1.0000000000000002E-2</v>
      </c>
      <c r="R71">
        <v>0</v>
      </c>
      <c r="S71">
        <v>1.0000000000000002E-2</v>
      </c>
      <c r="T71">
        <v>2.0000000000000004E-2</v>
      </c>
      <c r="U71" s="156">
        <f t="shared" si="9"/>
        <v>6.0000000000000012E-2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6.0000000000000005E-2</v>
      </c>
      <c r="E72">
        <f>BAWANA!AM72</f>
        <v>0</v>
      </c>
      <c r="F72">
        <f t="shared" si="11"/>
        <v>256</v>
      </c>
      <c r="G72">
        <f t="shared" si="12"/>
        <v>6.0000000000000005E-2</v>
      </c>
      <c r="H72" s="154"/>
      <c r="I72">
        <f>BRPL_EOD!AK72+BRPL_EOD!AL72</f>
        <v>0.02</v>
      </c>
      <c r="J72">
        <f>BYPL_EOD!AK72+BYPL_EOD!AL72</f>
        <v>0.01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0.06</v>
      </c>
      <c r="O72" s="154">
        <f t="shared" si="8"/>
        <v>0</v>
      </c>
      <c r="P72">
        <v>2.0000000000000004E-2</v>
      </c>
      <c r="Q72">
        <v>1.0000000000000002E-2</v>
      </c>
      <c r="R72">
        <v>0</v>
      </c>
      <c r="S72">
        <v>1.0000000000000002E-2</v>
      </c>
      <c r="T72">
        <v>2.0000000000000004E-2</v>
      </c>
      <c r="U72" s="156">
        <f t="shared" si="9"/>
        <v>6.0000000000000012E-2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6.0000000000000005E-2</v>
      </c>
      <c r="E73">
        <f>BAWANA!AM73</f>
        <v>0</v>
      </c>
      <c r="F73">
        <f t="shared" si="11"/>
        <v>256</v>
      </c>
      <c r="G73">
        <f t="shared" si="12"/>
        <v>6.0000000000000005E-2</v>
      </c>
      <c r="H73" s="154"/>
      <c r="I73">
        <f>BRPL_EOD!AK73+BRPL_EOD!AL73</f>
        <v>0.02</v>
      </c>
      <c r="J73">
        <f>BYPL_EOD!AK73+BYPL_EOD!AL73</f>
        <v>0.01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0.06</v>
      </c>
      <c r="O73" s="154">
        <f t="shared" si="8"/>
        <v>0</v>
      </c>
      <c r="P73">
        <v>2.0000000000000004E-2</v>
      </c>
      <c r="Q73">
        <v>1.0000000000000002E-2</v>
      </c>
      <c r="R73">
        <v>0</v>
      </c>
      <c r="S73">
        <v>1.0000000000000002E-2</v>
      </c>
      <c r="T73">
        <v>2.0000000000000004E-2</v>
      </c>
      <c r="U73" s="156">
        <f t="shared" si="9"/>
        <v>6.0000000000000012E-2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6.0000000000000005E-2</v>
      </c>
      <c r="E74">
        <f>BAWANA!AM74</f>
        <v>0</v>
      </c>
      <c r="F74">
        <f t="shared" si="11"/>
        <v>256</v>
      </c>
      <c r="G74">
        <f t="shared" si="12"/>
        <v>6.0000000000000005E-2</v>
      </c>
      <c r="H74" s="154"/>
      <c r="I74">
        <f>BRPL_EOD!AK74+BRPL_EOD!AL74</f>
        <v>0.02</v>
      </c>
      <c r="J74">
        <f>BYPL_EOD!AK74+BYPL_EOD!AL74</f>
        <v>0.01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0.06</v>
      </c>
      <c r="O74" s="154">
        <f t="shared" si="8"/>
        <v>0</v>
      </c>
      <c r="P74">
        <v>2.0000000000000004E-2</v>
      </c>
      <c r="Q74">
        <v>1.0000000000000002E-2</v>
      </c>
      <c r="R74">
        <v>0</v>
      </c>
      <c r="S74">
        <v>1.0000000000000002E-2</v>
      </c>
      <c r="T74">
        <v>2.0000000000000004E-2</v>
      </c>
      <c r="U74" s="156">
        <f t="shared" si="9"/>
        <v>6.0000000000000012E-2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6.0000000000000005E-2</v>
      </c>
      <c r="E75">
        <f>BAWANA!AM75</f>
        <v>0</v>
      </c>
      <c r="F75">
        <f t="shared" si="11"/>
        <v>256</v>
      </c>
      <c r="G75">
        <f t="shared" si="12"/>
        <v>6.0000000000000005E-2</v>
      </c>
      <c r="H75" s="154"/>
      <c r="I75">
        <f>BRPL_EOD!AK75+BRPL_EOD!AL75</f>
        <v>0.02</v>
      </c>
      <c r="J75">
        <f>BYPL_EOD!AK75+BYPL_EOD!AL75</f>
        <v>0.01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0.06</v>
      </c>
      <c r="O75" s="154">
        <f t="shared" si="8"/>
        <v>0</v>
      </c>
      <c r="P75">
        <v>2.0000000000000004E-2</v>
      </c>
      <c r="Q75">
        <v>1.0000000000000002E-2</v>
      </c>
      <c r="R75">
        <v>0</v>
      </c>
      <c r="S75">
        <v>1.0000000000000002E-2</v>
      </c>
      <c r="T75">
        <v>2.0000000000000004E-2</v>
      </c>
      <c r="U75" s="156">
        <f t="shared" si="9"/>
        <v>6.0000000000000012E-2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6.0000000000000005E-2</v>
      </c>
      <c r="E76">
        <f>BAWANA!AM76</f>
        <v>0</v>
      </c>
      <c r="F76">
        <f t="shared" si="11"/>
        <v>256</v>
      </c>
      <c r="G76">
        <f t="shared" si="12"/>
        <v>6.0000000000000005E-2</v>
      </c>
      <c r="H76" s="154"/>
      <c r="I76">
        <f>BRPL_EOD!AK76+BRPL_EOD!AL76</f>
        <v>0.02</v>
      </c>
      <c r="J76">
        <f>BYPL_EOD!AK76+BYPL_EOD!AL76</f>
        <v>0.01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0.06</v>
      </c>
      <c r="O76" s="154">
        <f t="shared" si="8"/>
        <v>0</v>
      </c>
      <c r="P76">
        <v>2.0000000000000004E-2</v>
      </c>
      <c r="Q76">
        <v>1.0000000000000002E-2</v>
      </c>
      <c r="R76">
        <v>0</v>
      </c>
      <c r="S76">
        <v>1.0000000000000002E-2</v>
      </c>
      <c r="T76">
        <v>2.0000000000000004E-2</v>
      </c>
      <c r="U76" s="156">
        <f t="shared" si="9"/>
        <v>6.0000000000000012E-2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6.0000000000000005E-2</v>
      </c>
      <c r="E77">
        <f>BAWANA!AM77</f>
        <v>0</v>
      </c>
      <c r="F77">
        <f t="shared" si="11"/>
        <v>256</v>
      </c>
      <c r="G77">
        <f t="shared" si="12"/>
        <v>6.0000000000000005E-2</v>
      </c>
      <c r="H77" s="154"/>
      <c r="I77">
        <f>BRPL_EOD!AK77+BRPL_EOD!AL77</f>
        <v>0.02</v>
      </c>
      <c r="J77">
        <f>BYPL_EOD!AK77+BYPL_EOD!AL77</f>
        <v>0.01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0.06</v>
      </c>
      <c r="O77" s="154">
        <f t="shared" si="8"/>
        <v>0</v>
      </c>
      <c r="P77">
        <v>2.0000000000000004E-2</v>
      </c>
      <c r="Q77">
        <v>1.0000000000000002E-2</v>
      </c>
      <c r="R77">
        <v>0</v>
      </c>
      <c r="S77">
        <v>1.0000000000000002E-2</v>
      </c>
      <c r="T77">
        <v>2.0000000000000004E-2</v>
      </c>
      <c r="U77" s="156">
        <f t="shared" si="9"/>
        <v>6.0000000000000012E-2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6.0000000000000005E-2</v>
      </c>
      <c r="E78">
        <f>BAWANA!AM78</f>
        <v>0</v>
      </c>
      <c r="F78">
        <f t="shared" si="11"/>
        <v>256</v>
      </c>
      <c r="G78">
        <f t="shared" si="12"/>
        <v>6.0000000000000005E-2</v>
      </c>
      <c r="H78" s="154"/>
      <c r="I78">
        <f>BRPL_EOD!AK78+BRPL_EOD!AL78</f>
        <v>0.02</v>
      </c>
      <c r="J78">
        <f>BYPL_EOD!AK78+BYPL_EOD!AL78</f>
        <v>0.01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0.06</v>
      </c>
      <c r="O78" s="154">
        <f t="shared" si="8"/>
        <v>0</v>
      </c>
      <c r="P78">
        <v>2.0000000000000004E-2</v>
      </c>
      <c r="Q78">
        <v>1.0000000000000002E-2</v>
      </c>
      <c r="R78">
        <v>0</v>
      </c>
      <c r="S78">
        <v>1.0000000000000002E-2</v>
      </c>
      <c r="T78">
        <v>2.0000000000000004E-2</v>
      </c>
      <c r="U78" s="156">
        <f t="shared" si="9"/>
        <v>6.0000000000000012E-2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6.0000000000000005E-2</v>
      </c>
      <c r="E79">
        <f>BAWANA!AM79</f>
        <v>0</v>
      </c>
      <c r="F79">
        <f t="shared" si="11"/>
        <v>256</v>
      </c>
      <c r="G79">
        <f t="shared" si="12"/>
        <v>6.0000000000000005E-2</v>
      </c>
      <c r="H79" s="154"/>
      <c r="I79">
        <f>BRPL_EOD!AK79+BRPL_EOD!AL79</f>
        <v>0.02</v>
      </c>
      <c r="J79">
        <f>BYPL_EOD!AK79+BYPL_EOD!AL79</f>
        <v>0.01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0.06</v>
      </c>
      <c r="O79" s="154">
        <f t="shared" si="8"/>
        <v>0</v>
      </c>
      <c r="P79">
        <v>2.0000000000000004E-2</v>
      </c>
      <c r="Q79">
        <v>1.0000000000000002E-2</v>
      </c>
      <c r="R79">
        <v>0</v>
      </c>
      <c r="S79">
        <v>1.0000000000000002E-2</v>
      </c>
      <c r="T79">
        <v>2.0000000000000004E-2</v>
      </c>
      <c r="U79" s="156">
        <f t="shared" si="9"/>
        <v>6.0000000000000012E-2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6.0000000000000005E-2</v>
      </c>
      <c r="E80">
        <f>BAWANA!AM80</f>
        <v>0</v>
      </c>
      <c r="F80">
        <f t="shared" si="11"/>
        <v>256</v>
      </c>
      <c r="G80">
        <f t="shared" si="12"/>
        <v>6.0000000000000005E-2</v>
      </c>
      <c r="H80" s="154"/>
      <c r="I80">
        <f>BRPL_EOD!AK80+BRPL_EOD!AL80</f>
        <v>0.02</v>
      </c>
      <c r="J80">
        <f>BYPL_EOD!AK80+BYPL_EOD!AL80</f>
        <v>0.01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0.06</v>
      </c>
      <c r="O80" s="154">
        <f t="shared" si="8"/>
        <v>0</v>
      </c>
      <c r="P80">
        <v>2.0000000000000004E-2</v>
      </c>
      <c r="Q80">
        <v>1.0000000000000002E-2</v>
      </c>
      <c r="R80">
        <v>0</v>
      </c>
      <c r="S80">
        <v>1.0000000000000002E-2</v>
      </c>
      <c r="T80">
        <v>2.0000000000000004E-2</v>
      </c>
      <c r="U80" s="156">
        <f t="shared" si="9"/>
        <v>6.0000000000000012E-2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6.0000000000000005E-2</v>
      </c>
      <c r="E81">
        <f>BAWANA!AM81</f>
        <v>0</v>
      </c>
      <c r="F81">
        <f t="shared" si="11"/>
        <v>256</v>
      </c>
      <c r="G81">
        <f t="shared" si="12"/>
        <v>6.0000000000000005E-2</v>
      </c>
      <c r="H81" s="154"/>
      <c r="I81">
        <f>BRPL_EOD!AK81+BRPL_EOD!AL81</f>
        <v>0.02</v>
      </c>
      <c r="J81">
        <f>BYPL_EOD!AK81+BYPL_EOD!AL81</f>
        <v>0.01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0.06</v>
      </c>
      <c r="O81" s="154">
        <f t="shared" si="8"/>
        <v>0</v>
      </c>
      <c r="P81">
        <v>2.0000000000000004E-2</v>
      </c>
      <c r="Q81">
        <v>1.0000000000000002E-2</v>
      </c>
      <c r="R81">
        <v>0</v>
      </c>
      <c r="S81">
        <v>1.0000000000000002E-2</v>
      </c>
      <c r="T81">
        <v>2.0000000000000004E-2</v>
      </c>
      <c r="U81" s="156">
        <f t="shared" si="9"/>
        <v>6.0000000000000012E-2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6.0000000000000005E-2</v>
      </c>
      <c r="E82">
        <f>BAWANA!AM82</f>
        <v>0</v>
      </c>
      <c r="F82">
        <f t="shared" si="11"/>
        <v>256</v>
      </c>
      <c r="G82">
        <f t="shared" si="12"/>
        <v>6.0000000000000005E-2</v>
      </c>
      <c r="H82" s="154"/>
      <c r="I82">
        <f>BRPL_EOD!AK82+BRPL_EOD!AL82</f>
        <v>0.02</v>
      </c>
      <c r="J82">
        <f>BYPL_EOD!AK82+BYPL_EOD!AL82</f>
        <v>0.01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0.06</v>
      </c>
      <c r="O82" s="154">
        <f t="shared" si="8"/>
        <v>0</v>
      </c>
      <c r="P82">
        <v>2.0000000000000004E-2</v>
      </c>
      <c r="Q82">
        <v>1.0000000000000002E-2</v>
      </c>
      <c r="R82">
        <v>0</v>
      </c>
      <c r="S82">
        <v>1.0000000000000002E-2</v>
      </c>
      <c r="T82">
        <v>2.0000000000000004E-2</v>
      </c>
      <c r="U82" s="156">
        <f t="shared" si="9"/>
        <v>6.0000000000000012E-2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6.0000000000000005E-2</v>
      </c>
      <c r="E83">
        <f>BAWANA!AM83</f>
        <v>0</v>
      </c>
      <c r="F83">
        <f t="shared" si="11"/>
        <v>256</v>
      </c>
      <c r="G83">
        <f t="shared" si="12"/>
        <v>6.0000000000000005E-2</v>
      </c>
      <c r="H83" s="154"/>
      <c r="I83">
        <f>BRPL_EOD!AK83+BRPL_EOD!AL83</f>
        <v>0.02</v>
      </c>
      <c r="J83">
        <f>BYPL_EOD!AK83+BYPL_EOD!AL83</f>
        <v>0.01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0.06</v>
      </c>
      <c r="O83" s="154">
        <f t="shared" si="8"/>
        <v>0</v>
      </c>
      <c r="P83">
        <v>2.0000000000000004E-2</v>
      </c>
      <c r="Q83">
        <v>1.0000000000000002E-2</v>
      </c>
      <c r="R83">
        <v>0</v>
      </c>
      <c r="S83">
        <v>1.0000000000000002E-2</v>
      </c>
      <c r="T83">
        <v>2.0000000000000004E-2</v>
      </c>
      <c r="U83" s="156">
        <f t="shared" si="9"/>
        <v>6.0000000000000012E-2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6.0000000000000005E-2</v>
      </c>
      <c r="E84">
        <f>BAWANA!AM84</f>
        <v>0</v>
      </c>
      <c r="F84">
        <f t="shared" si="11"/>
        <v>256</v>
      </c>
      <c r="G84">
        <f t="shared" si="12"/>
        <v>6.0000000000000005E-2</v>
      </c>
      <c r="H84" s="154"/>
      <c r="I84">
        <f>BRPL_EOD!AK84+BRPL_EOD!AL84</f>
        <v>0.02</v>
      </c>
      <c r="J84">
        <f>BYPL_EOD!AK84+BYPL_EOD!AL84</f>
        <v>0.01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0.06</v>
      </c>
      <c r="O84" s="154">
        <f t="shared" si="8"/>
        <v>0</v>
      </c>
      <c r="P84">
        <v>2.0000000000000004E-2</v>
      </c>
      <c r="Q84">
        <v>1.0000000000000002E-2</v>
      </c>
      <c r="R84">
        <v>0</v>
      </c>
      <c r="S84">
        <v>1.0000000000000002E-2</v>
      </c>
      <c r="T84">
        <v>2.0000000000000004E-2</v>
      </c>
      <c r="U84" s="156">
        <f t="shared" si="9"/>
        <v>6.0000000000000012E-2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6.0000000000000005E-2</v>
      </c>
      <c r="E85">
        <f>BAWANA!AM85</f>
        <v>0</v>
      </c>
      <c r="F85">
        <f t="shared" si="11"/>
        <v>256</v>
      </c>
      <c r="G85">
        <f t="shared" si="12"/>
        <v>6.0000000000000005E-2</v>
      </c>
      <c r="H85" s="154"/>
      <c r="I85">
        <f>BRPL_EOD!AK85+BRPL_EOD!AL85</f>
        <v>0.02</v>
      </c>
      <c r="J85">
        <f>BYPL_EOD!AK85+BYPL_EOD!AL85</f>
        <v>0.01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0.06</v>
      </c>
      <c r="O85" s="154">
        <f t="shared" si="8"/>
        <v>0</v>
      </c>
      <c r="P85">
        <v>2.0000000000000004E-2</v>
      </c>
      <c r="Q85">
        <v>1.0000000000000002E-2</v>
      </c>
      <c r="R85">
        <v>0</v>
      </c>
      <c r="S85">
        <v>1.0000000000000002E-2</v>
      </c>
      <c r="T85">
        <v>2.0000000000000004E-2</v>
      </c>
      <c r="U85" s="156">
        <f t="shared" si="9"/>
        <v>6.0000000000000012E-2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6.0000000000000005E-2</v>
      </c>
      <c r="E86">
        <f>BAWANA!AM86</f>
        <v>0</v>
      </c>
      <c r="F86">
        <f t="shared" si="11"/>
        <v>256</v>
      </c>
      <c r="G86">
        <f t="shared" si="12"/>
        <v>6.0000000000000005E-2</v>
      </c>
      <c r="H86" s="154"/>
      <c r="I86">
        <f>BRPL_EOD!AK86+BRPL_EOD!AL86</f>
        <v>0.02</v>
      </c>
      <c r="J86">
        <f>BYPL_EOD!AK86+BYPL_EOD!AL86</f>
        <v>0.01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0.06</v>
      </c>
      <c r="O86" s="154">
        <f t="shared" si="8"/>
        <v>0</v>
      </c>
      <c r="P86">
        <v>2.0000000000000004E-2</v>
      </c>
      <c r="Q86">
        <v>1.0000000000000002E-2</v>
      </c>
      <c r="R86">
        <v>0</v>
      </c>
      <c r="S86">
        <v>1.0000000000000002E-2</v>
      </c>
      <c r="T86">
        <v>2.0000000000000004E-2</v>
      </c>
      <c r="U86" s="156">
        <f t="shared" si="9"/>
        <v>6.0000000000000012E-2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6.0000000000000005E-2</v>
      </c>
      <c r="E87">
        <f>BAWANA!AM87</f>
        <v>0</v>
      </c>
      <c r="F87">
        <f t="shared" si="11"/>
        <v>256</v>
      </c>
      <c r="G87">
        <f t="shared" si="12"/>
        <v>6.0000000000000005E-2</v>
      </c>
      <c r="H87" s="154"/>
      <c r="I87">
        <f>BRPL_EOD!AK87+BRPL_EOD!AL87</f>
        <v>0.02</v>
      </c>
      <c r="J87">
        <f>BYPL_EOD!AK87+BYPL_EOD!AL87</f>
        <v>0.01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0.06</v>
      </c>
      <c r="O87" s="154">
        <f t="shared" si="8"/>
        <v>0</v>
      </c>
      <c r="P87">
        <v>2.0000000000000004E-2</v>
      </c>
      <c r="Q87">
        <v>1.0000000000000002E-2</v>
      </c>
      <c r="R87">
        <v>0</v>
      </c>
      <c r="S87">
        <v>1.0000000000000002E-2</v>
      </c>
      <c r="T87">
        <v>2.0000000000000004E-2</v>
      </c>
      <c r="U87" s="156">
        <f t="shared" si="9"/>
        <v>6.0000000000000012E-2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6.0000000000000005E-2</v>
      </c>
      <c r="E88">
        <f>BAWANA!AM88</f>
        <v>0</v>
      </c>
      <c r="F88">
        <f t="shared" si="11"/>
        <v>256</v>
      </c>
      <c r="G88">
        <f t="shared" si="12"/>
        <v>6.0000000000000005E-2</v>
      </c>
      <c r="H88" s="154"/>
      <c r="I88">
        <f>BRPL_EOD!AK88+BRPL_EOD!AL88</f>
        <v>0.02</v>
      </c>
      <c r="J88">
        <f>BYPL_EOD!AK88+BYPL_EOD!AL88</f>
        <v>0.01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0.06</v>
      </c>
      <c r="O88" s="154">
        <f t="shared" si="8"/>
        <v>0</v>
      </c>
      <c r="P88">
        <v>2.0000000000000004E-2</v>
      </c>
      <c r="Q88">
        <v>1.0000000000000002E-2</v>
      </c>
      <c r="R88">
        <v>0</v>
      </c>
      <c r="S88">
        <v>1.0000000000000002E-2</v>
      </c>
      <c r="T88">
        <v>2.0000000000000004E-2</v>
      </c>
      <c r="U88" s="156">
        <f t="shared" si="9"/>
        <v>6.0000000000000012E-2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6.0000000000000005E-2</v>
      </c>
      <c r="E89">
        <f>BAWANA!AM89</f>
        <v>0</v>
      </c>
      <c r="F89">
        <f t="shared" si="11"/>
        <v>256</v>
      </c>
      <c r="G89">
        <f t="shared" si="12"/>
        <v>6.0000000000000005E-2</v>
      </c>
      <c r="H89" s="154"/>
      <c r="I89">
        <f>BRPL_EOD!AK89+BRPL_EOD!AL89</f>
        <v>0.02</v>
      </c>
      <c r="J89">
        <f>BYPL_EOD!AK89+BYPL_EOD!AL89</f>
        <v>0.01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0.06</v>
      </c>
      <c r="O89" s="154">
        <f t="shared" si="8"/>
        <v>0</v>
      </c>
      <c r="P89">
        <v>2.0000000000000004E-2</v>
      </c>
      <c r="Q89">
        <v>1.0000000000000002E-2</v>
      </c>
      <c r="R89">
        <v>0</v>
      </c>
      <c r="S89">
        <v>1.0000000000000002E-2</v>
      </c>
      <c r="T89">
        <v>2.0000000000000004E-2</v>
      </c>
      <c r="U89" s="156">
        <f t="shared" si="9"/>
        <v>6.0000000000000012E-2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6.0000000000000005E-2</v>
      </c>
      <c r="E90">
        <f>BAWANA!AM90</f>
        <v>0</v>
      </c>
      <c r="F90">
        <f t="shared" si="11"/>
        <v>256</v>
      </c>
      <c r="G90">
        <f t="shared" si="12"/>
        <v>6.0000000000000005E-2</v>
      </c>
      <c r="H90" s="154"/>
      <c r="I90">
        <f>BRPL_EOD!AK90+BRPL_EOD!AL90</f>
        <v>0.02</v>
      </c>
      <c r="J90">
        <f>BYPL_EOD!AK90+BYPL_EOD!AL90</f>
        <v>0.01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0.06</v>
      </c>
      <c r="O90" s="154">
        <f t="shared" si="8"/>
        <v>0</v>
      </c>
      <c r="P90">
        <v>2.0000000000000004E-2</v>
      </c>
      <c r="Q90">
        <v>1.0000000000000002E-2</v>
      </c>
      <c r="R90">
        <v>0</v>
      </c>
      <c r="S90">
        <v>1.0000000000000002E-2</v>
      </c>
      <c r="T90">
        <v>2.0000000000000004E-2</v>
      </c>
      <c r="U90" s="156">
        <f t="shared" si="9"/>
        <v>6.0000000000000012E-2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6.0000000000000005E-2</v>
      </c>
      <c r="E91">
        <f>BAWANA!AM91</f>
        <v>0</v>
      </c>
      <c r="F91">
        <f t="shared" si="11"/>
        <v>256</v>
      </c>
      <c r="G91">
        <f t="shared" si="12"/>
        <v>6.0000000000000005E-2</v>
      </c>
      <c r="H91" s="154"/>
      <c r="I91">
        <f>BRPL_EOD!AK91+BRPL_EOD!AL91</f>
        <v>0.02</v>
      </c>
      <c r="J91">
        <f>BYPL_EOD!AK91+BYPL_EOD!AL91</f>
        <v>0.01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0.06</v>
      </c>
      <c r="O91" s="154">
        <f t="shared" si="8"/>
        <v>0</v>
      </c>
      <c r="P91">
        <v>2.0000000000000004E-2</v>
      </c>
      <c r="Q91">
        <v>1.0000000000000002E-2</v>
      </c>
      <c r="R91">
        <v>0</v>
      </c>
      <c r="S91">
        <v>1.0000000000000002E-2</v>
      </c>
      <c r="T91">
        <v>2.0000000000000004E-2</v>
      </c>
      <c r="U91" s="156">
        <f t="shared" si="9"/>
        <v>6.0000000000000012E-2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6.0000000000000005E-2</v>
      </c>
      <c r="E92">
        <f>BAWANA!AM92</f>
        <v>0</v>
      </c>
      <c r="F92">
        <f t="shared" si="11"/>
        <v>256</v>
      </c>
      <c r="G92">
        <f t="shared" si="12"/>
        <v>6.0000000000000005E-2</v>
      </c>
      <c r="H92" s="154"/>
      <c r="I92">
        <f>BRPL_EOD!AK92+BRPL_EOD!AL92</f>
        <v>0.02</v>
      </c>
      <c r="J92">
        <f>BYPL_EOD!AK92+BYPL_EOD!AL92</f>
        <v>0.01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0.06</v>
      </c>
      <c r="O92" s="154">
        <f t="shared" si="8"/>
        <v>0</v>
      </c>
      <c r="P92">
        <v>2.0000000000000004E-2</v>
      </c>
      <c r="Q92">
        <v>1.0000000000000002E-2</v>
      </c>
      <c r="R92">
        <v>0</v>
      </c>
      <c r="S92">
        <v>1.0000000000000002E-2</v>
      </c>
      <c r="T92">
        <v>2.0000000000000004E-2</v>
      </c>
      <c r="U92" s="156">
        <f t="shared" si="9"/>
        <v>6.0000000000000012E-2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6.0000000000000005E-2</v>
      </c>
      <c r="E93">
        <f>BAWANA!AM93</f>
        <v>0</v>
      </c>
      <c r="F93">
        <f t="shared" si="11"/>
        <v>256</v>
      </c>
      <c r="G93">
        <f t="shared" si="12"/>
        <v>6.0000000000000005E-2</v>
      </c>
      <c r="H93" s="154"/>
      <c r="I93">
        <f>BRPL_EOD!AK93+BRPL_EOD!AL93</f>
        <v>0.02</v>
      </c>
      <c r="J93">
        <f>BYPL_EOD!AK93+BYPL_EOD!AL93</f>
        <v>0.01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0.06</v>
      </c>
      <c r="O93" s="154">
        <f t="shared" si="8"/>
        <v>0</v>
      </c>
      <c r="P93">
        <v>2.0000000000000004E-2</v>
      </c>
      <c r="Q93">
        <v>1.0000000000000002E-2</v>
      </c>
      <c r="R93">
        <v>0</v>
      </c>
      <c r="S93">
        <v>1.0000000000000002E-2</v>
      </c>
      <c r="T93">
        <v>2.0000000000000004E-2</v>
      </c>
      <c r="U93" s="156">
        <f t="shared" si="9"/>
        <v>6.0000000000000012E-2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6.0000000000000005E-2</v>
      </c>
      <c r="E94">
        <f>BAWANA!AM94</f>
        <v>0</v>
      </c>
      <c r="F94">
        <f t="shared" si="11"/>
        <v>256</v>
      </c>
      <c r="G94">
        <f t="shared" si="12"/>
        <v>6.0000000000000005E-2</v>
      </c>
      <c r="H94" s="154"/>
      <c r="I94">
        <f>BRPL_EOD!AK94+BRPL_EOD!AL94</f>
        <v>0.02</v>
      </c>
      <c r="J94">
        <f>BYPL_EOD!AK94+BYPL_EOD!AL94</f>
        <v>0.01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0.06</v>
      </c>
      <c r="O94" s="154">
        <f t="shared" si="8"/>
        <v>0</v>
      </c>
      <c r="P94">
        <v>2.0000000000000004E-2</v>
      </c>
      <c r="Q94">
        <v>1.0000000000000002E-2</v>
      </c>
      <c r="R94">
        <v>0</v>
      </c>
      <c r="S94">
        <v>1.0000000000000002E-2</v>
      </c>
      <c r="T94">
        <v>2.0000000000000004E-2</v>
      </c>
      <c r="U94" s="156">
        <f t="shared" si="9"/>
        <v>6.0000000000000012E-2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6.0000000000000005E-2</v>
      </c>
      <c r="E95">
        <f>BAWANA!AM95</f>
        <v>0</v>
      </c>
      <c r="F95">
        <f t="shared" si="11"/>
        <v>256</v>
      </c>
      <c r="G95">
        <f t="shared" si="12"/>
        <v>6.0000000000000005E-2</v>
      </c>
      <c r="H95" s="154"/>
      <c r="I95">
        <f>BRPL_EOD!AK95+BRPL_EOD!AL95</f>
        <v>0.02</v>
      </c>
      <c r="J95">
        <f>BYPL_EOD!AK95+BYPL_EOD!AL95</f>
        <v>0.01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0.06</v>
      </c>
      <c r="O95" s="154">
        <f t="shared" si="8"/>
        <v>0</v>
      </c>
      <c r="P95">
        <v>2.0000000000000004E-2</v>
      </c>
      <c r="Q95">
        <v>1.0000000000000002E-2</v>
      </c>
      <c r="R95">
        <v>0</v>
      </c>
      <c r="S95">
        <v>1.0000000000000002E-2</v>
      </c>
      <c r="T95">
        <v>2.0000000000000004E-2</v>
      </c>
      <c r="U95" s="156">
        <f t="shared" si="9"/>
        <v>6.0000000000000012E-2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6.0000000000000005E-2</v>
      </c>
      <c r="E96">
        <f>BAWANA!AM96</f>
        <v>0</v>
      </c>
      <c r="F96">
        <f t="shared" si="11"/>
        <v>256</v>
      </c>
      <c r="G96">
        <f t="shared" si="12"/>
        <v>6.0000000000000005E-2</v>
      </c>
      <c r="H96" s="154"/>
      <c r="I96">
        <f>BRPL_EOD!AK96+BRPL_EOD!AL96</f>
        <v>0.02</v>
      </c>
      <c r="J96">
        <f>BYPL_EOD!AK96+BYPL_EOD!AL96</f>
        <v>0.01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0.06</v>
      </c>
      <c r="O96" s="154">
        <f t="shared" si="8"/>
        <v>0</v>
      </c>
      <c r="P96">
        <v>2.0000000000000004E-2</v>
      </c>
      <c r="Q96">
        <v>1.0000000000000002E-2</v>
      </c>
      <c r="R96">
        <v>0</v>
      </c>
      <c r="S96">
        <v>1.0000000000000002E-2</v>
      </c>
      <c r="T96">
        <v>2.0000000000000004E-2</v>
      </c>
      <c r="U96" s="156">
        <f t="shared" si="9"/>
        <v>6.0000000000000012E-2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6.0000000000000005E-2</v>
      </c>
      <c r="E97">
        <f>BAWANA!AM97</f>
        <v>0</v>
      </c>
      <c r="F97">
        <f t="shared" si="11"/>
        <v>256</v>
      </c>
      <c r="G97">
        <f t="shared" si="12"/>
        <v>6.0000000000000005E-2</v>
      </c>
      <c r="H97" s="154"/>
      <c r="I97">
        <f>BRPL_EOD!AK97+BRPL_EOD!AL97</f>
        <v>0.02</v>
      </c>
      <c r="J97">
        <f>BYPL_EOD!AK97+BYPL_EOD!AL97</f>
        <v>0.01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0.06</v>
      </c>
      <c r="O97" s="154">
        <f t="shared" si="8"/>
        <v>0</v>
      </c>
      <c r="P97">
        <v>2.0000000000000004E-2</v>
      </c>
      <c r="Q97">
        <v>1.0000000000000002E-2</v>
      </c>
      <c r="R97">
        <v>0</v>
      </c>
      <c r="S97">
        <v>1.0000000000000002E-2</v>
      </c>
      <c r="T97">
        <v>2.0000000000000004E-2</v>
      </c>
      <c r="U97" s="156">
        <f t="shared" si="9"/>
        <v>6.0000000000000012E-2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6.0000000000000005E-2</v>
      </c>
      <c r="E98">
        <f>BAWANA!AM98</f>
        <v>0</v>
      </c>
      <c r="F98">
        <f t="shared" si="11"/>
        <v>256</v>
      </c>
      <c r="G98">
        <f t="shared" si="12"/>
        <v>6.0000000000000005E-2</v>
      </c>
      <c r="H98" s="154"/>
      <c r="I98">
        <f>BRPL_EOD!AK98+BRPL_EOD!AL98</f>
        <v>0.02</v>
      </c>
      <c r="J98">
        <f>BYPL_EOD!AK98+BYPL_EOD!AL98</f>
        <v>0.01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0.06</v>
      </c>
      <c r="O98" s="154">
        <f t="shared" si="8"/>
        <v>0</v>
      </c>
      <c r="P98">
        <v>2.0000000000000004E-2</v>
      </c>
      <c r="Q98">
        <v>1.0000000000000002E-2</v>
      </c>
      <c r="R98">
        <v>0</v>
      </c>
      <c r="S98">
        <v>1.0000000000000002E-2</v>
      </c>
      <c r="T98">
        <v>2.0000000000000004E-2</v>
      </c>
      <c r="U98" s="156">
        <f t="shared" si="9"/>
        <v>6.0000000000000012E-2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1.4399999999999979E-3</v>
      </c>
      <c r="E99" s="156">
        <f t="shared" si="14"/>
        <v>0</v>
      </c>
      <c r="F99" s="156">
        <f t="shared" si="14"/>
        <v>6.1440000000000001</v>
      </c>
      <c r="G99" s="156">
        <f t="shared" si="14"/>
        <v>1.4399999999999979E-3</v>
      </c>
      <c r="H99" s="156"/>
      <c r="I99" s="156">
        <f t="shared" si="14"/>
        <v>4.8000000000000034E-4</v>
      </c>
      <c r="J99" s="156">
        <f t="shared" si="14"/>
        <v>2.4000000000000017E-4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4.8000000000000034E-4</v>
      </c>
      <c r="N99" s="156">
        <f t="shared" si="14"/>
        <v>1.4399999999999979E-3</v>
      </c>
      <c r="O99" s="156">
        <f t="shared" si="14"/>
        <v>0</v>
      </c>
      <c r="P99" s="156">
        <f t="shared" si="14"/>
        <v>4.8000000000000039E-4</v>
      </c>
      <c r="Q99" s="156">
        <f t="shared" si="14"/>
        <v>2.400000000000002E-4</v>
      </c>
      <c r="R99" s="156">
        <f t="shared" si="14"/>
        <v>0</v>
      </c>
      <c r="S99" s="156">
        <f t="shared" si="14"/>
        <v>2.400000000000002E-4</v>
      </c>
      <c r="T99" s="156">
        <f t="shared" si="14"/>
        <v>4.8000000000000039E-4</v>
      </c>
      <c r="U99" s="156">
        <f t="shared" si="14"/>
        <v>1.4399999999999979E-3</v>
      </c>
      <c r="V99" s="156">
        <f t="shared" si="10"/>
        <v>0</v>
      </c>
      <c r="Y99" s="156">
        <f>SUM(Y3:Y98)/4000</f>
        <v>2.4000000000000017E-4</v>
      </c>
      <c r="Z99" s="156">
        <f t="shared" ref="Z99:AD99" si="15">SUM(Z3:Z98)/4000</f>
        <v>2.4000000000000017E-4</v>
      </c>
      <c r="AA99" s="156">
        <f t="shared" si="15"/>
        <v>2.4000000000000017E-4</v>
      </c>
      <c r="AB99" s="156">
        <f t="shared" si="15"/>
        <v>2.4000000000000017E-4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1000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1000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1000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1000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1000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1000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1000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1000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1000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1000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1000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1000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34.405422000000002</v>
      </c>
      <c r="D3">
        <v>6.4145700000000003</v>
      </c>
      <c r="E3">
        <v>0</v>
      </c>
      <c r="F3">
        <v>0</v>
      </c>
      <c r="G3">
        <v>73.287535000000005</v>
      </c>
      <c r="H3">
        <v>0</v>
      </c>
      <c r="I3">
        <v>92.427498999999997</v>
      </c>
      <c r="J3">
        <v>6.0807570000000002</v>
      </c>
      <c r="K3">
        <v>689.35378200000002</v>
      </c>
      <c r="L3">
        <v>661.459879</v>
      </c>
      <c r="M3">
        <v>94.319982999999993</v>
      </c>
      <c r="N3">
        <v>120.694688</v>
      </c>
      <c r="O3">
        <v>126.520837</v>
      </c>
      <c r="P3">
        <v>141.89446699999999</v>
      </c>
      <c r="Q3">
        <v>22.193776</v>
      </c>
      <c r="R3">
        <v>43.545976000000003</v>
      </c>
      <c r="S3">
        <v>26.963602000000002</v>
      </c>
      <c r="T3">
        <v>1.4276059999999999</v>
      </c>
      <c r="U3">
        <v>348.97500000000002</v>
      </c>
      <c r="V3">
        <v>20.731850000000001</v>
      </c>
      <c r="W3">
        <v>46.399079999999998</v>
      </c>
      <c r="X3">
        <v>147.515625</v>
      </c>
      <c r="Y3">
        <v>0</v>
      </c>
      <c r="Z3">
        <v>19.6614</v>
      </c>
      <c r="AA3">
        <v>42.14808</v>
      </c>
      <c r="AB3">
        <v>43.635159999999999</v>
      </c>
      <c r="AC3">
        <v>21.118518000000002</v>
      </c>
      <c r="AD3">
        <v>0</v>
      </c>
      <c r="AE3">
        <v>35.813791000000002</v>
      </c>
      <c r="AF3">
        <v>26.138590000000001</v>
      </c>
      <c r="AG3">
        <v>45.567180999999998</v>
      </c>
      <c r="AH3">
        <v>40.951051999999997</v>
      </c>
      <c r="AI3">
        <v>0</v>
      </c>
      <c r="AJ3">
        <v>0</v>
      </c>
      <c r="AK3">
        <v>59.738475999999999</v>
      </c>
      <c r="AL3">
        <v>36.021999999999998</v>
      </c>
      <c r="AM3">
        <v>17.179061999999998</v>
      </c>
      <c r="AN3">
        <v>1.0753569999999999</v>
      </c>
      <c r="AO3">
        <v>0</v>
      </c>
      <c r="AP3">
        <v>3.843</v>
      </c>
      <c r="AQ3">
        <v>33.066273000000002</v>
      </c>
      <c r="AR3">
        <v>50.231999999999999</v>
      </c>
      <c r="AS3">
        <v>35.798817</v>
      </c>
      <c r="AT3">
        <v>15.385999999999999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90.571456999999967</v>
      </c>
      <c r="BA3">
        <f>SUM(B3:AZ3)</f>
        <v>3322.5581480000001</v>
      </c>
      <c r="BD3">
        <v>4.2938999999999998</v>
      </c>
      <c r="BE3">
        <v>0</v>
      </c>
      <c r="BF3">
        <v>2.1923999999999999E-2</v>
      </c>
      <c r="BG3">
        <v>0</v>
      </c>
      <c r="BH3">
        <v>1.8580000000000001E-3</v>
      </c>
      <c r="BI3">
        <v>0.82749499999999998</v>
      </c>
      <c r="BJ3">
        <v>0</v>
      </c>
      <c r="BK3">
        <v>1.8058000000000001E-2</v>
      </c>
      <c r="BL3">
        <v>0</v>
      </c>
      <c r="BM3">
        <v>2.5569999999999998E-3</v>
      </c>
      <c r="BN3">
        <v>0</v>
      </c>
      <c r="BO3">
        <v>2</v>
      </c>
      <c r="BP3">
        <v>2.1800000000000002</v>
      </c>
      <c r="BQ3">
        <v>3.5424660000000001</v>
      </c>
      <c r="BR3">
        <v>2.5514760000000001</v>
      </c>
      <c r="BS3">
        <v>0</v>
      </c>
      <c r="BT3">
        <v>1.063965</v>
      </c>
      <c r="BU3">
        <v>2.8898619999999999</v>
      </c>
      <c r="BV3">
        <v>1.341844</v>
      </c>
      <c r="BW3">
        <v>9.33</v>
      </c>
      <c r="BX3">
        <v>4.2581249999999997</v>
      </c>
      <c r="BY3">
        <v>0.25</v>
      </c>
      <c r="BZ3">
        <v>1.9381029999999999</v>
      </c>
      <c r="CA3">
        <v>3.5116909999999999</v>
      </c>
      <c r="CB3">
        <v>1.78</v>
      </c>
      <c r="CC3">
        <v>0.81</v>
      </c>
      <c r="CD3">
        <v>0.42</v>
      </c>
      <c r="CE3">
        <v>0.87</v>
      </c>
      <c r="CF3">
        <v>0.22</v>
      </c>
      <c r="CG3">
        <v>3.78</v>
      </c>
      <c r="CH3">
        <v>0.79148399999999997</v>
      </c>
      <c r="CI3">
        <v>7.95</v>
      </c>
      <c r="CJ3">
        <v>1.94</v>
      </c>
      <c r="CK3">
        <v>1.85</v>
      </c>
      <c r="CL3">
        <v>4.5515340000000002</v>
      </c>
      <c r="CM3">
        <v>1.870228</v>
      </c>
      <c r="CN3">
        <v>3.542468</v>
      </c>
      <c r="CO3">
        <v>3.03</v>
      </c>
      <c r="CP3">
        <v>2.5259830000000001</v>
      </c>
      <c r="CQ3">
        <v>1.3710979999999999</v>
      </c>
      <c r="CR3">
        <v>2.99</v>
      </c>
      <c r="CS3">
        <v>2.3414730000000001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90.571456999999967</v>
      </c>
    </row>
    <row r="4" spans="1:114">
      <c r="A4" t="s">
        <v>46</v>
      </c>
      <c r="B4">
        <v>0</v>
      </c>
      <c r="C4">
        <v>34.405422000000002</v>
      </c>
      <c r="D4">
        <v>6.4145700000000003</v>
      </c>
      <c r="E4">
        <v>0</v>
      </c>
      <c r="F4">
        <v>0</v>
      </c>
      <c r="G4">
        <v>73.287535000000005</v>
      </c>
      <c r="H4">
        <v>0</v>
      </c>
      <c r="I4">
        <v>92.427498999999997</v>
      </c>
      <c r="J4">
        <v>6.0807570000000002</v>
      </c>
      <c r="K4">
        <v>689.35378200000002</v>
      </c>
      <c r="L4">
        <v>661.459879</v>
      </c>
      <c r="M4">
        <v>94.319982999999993</v>
      </c>
      <c r="N4">
        <v>120.694688</v>
      </c>
      <c r="O4">
        <v>126.520837</v>
      </c>
      <c r="P4">
        <v>141.89446699999999</v>
      </c>
      <c r="Q4">
        <v>22.193776</v>
      </c>
      <c r="R4">
        <v>43.545976000000003</v>
      </c>
      <c r="S4">
        <v>26.963602000000002</v>
      </c>
      <c r="T4">
        <v>1.4276059999999999</v>
      </c>
      <c r="U4">
        <v>348.97500000000002</v>
      </c>
      <c r="V4">
        <v>20.731850000000001</v>
      </c>
      <c r="W4">
        <v>46.399079999999998</v>
      </c>
      <c r="X4">
        <v>147.515625</v>
      </c>
      <c r="Y4">
        <v>0</v>
      </c>
      <c r="Z4">
        <v>19.6614</v>
      </c>
      <c r="AA4">
        <v>42.14808</v>
      </c>
      <c r="AB4">
        <v>43.635159999999999</v>
      </c>
      <c r="AC4">
        <v>21.118518000000002</v>
      </c>
      <c r="AD4">
        <v>0</v>
      </c>
      <c r="AE4">
        <v>35.813791000000002</v>
      </c>
      <c r="AF4">
        <v>26.138590000000001</v>
      </c>
      <c r="AG4">
        <v>45.567180999999998</v>
      </c>
      <c r="AH4">
        <v>40.951051999999997</v>
      </c>
      <c r="AI4">
        <v>0</v>
      </c>
      <c r="AJ4">
        <v>0</v>
      </c>
      <c r="AK4">
        <v>59.738475999999999</v>
      </c>
      <c r="AL4">
        <v>36.021999999999998</v>
      </c>
      <c r="AM4">
        <v>17.179061999999998</v>
      </c>
      <c r="AN4">
        <v>1.0753569999999999</v>
      </c>
      <c r="AO4">
        <v>0</v>
      </c>
      <c r="AP4">
        <v>3.843</v>
      </c>
      <c r="AQ4">
        <v>33.066273000000002</v>
      </c>
      <c r="AR4">
        <v>50.231999999999999</v>
      </c>
      <c r="AS4">
        <v>35.798817</v>
      </c>
      <c r="AT4">
        <v>15.385999999999999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89.507491999999971</v>
      </c>
      <c r="BA4">
        <f t="shared" ref="BA4:BA67" si="1">SUM(B4:AZ4)</f>
        <v>3321.4941830000002</v>
      </c>
      <c r="BD4">
        <v>4.2938999999999998</v>
      </c>
      <c r="BE4">
        <v>0</v>
      </c>
      <c r="BF4">
        <v>2.1923999999999999E-2</v>
      </c>
      <c r="BG4">
        <v>0</v>
      </c>
      <c r="BH4">
        <v>1.8580000000000001E-3</v>
      </c>
      <c r="BI4">
        <v>0.82749499999999998</v>
      </c>
      <c r="BJ4">
        <v>0</v>
      </c>
      <c r="BK4">
        <v>1.8058000000000001E-2</v>
      </c>
      <c r="BL4">
        <v>0</v>
      </c>
      <c r="BM4">
        <v>2.5569999999999998E-3</v>
      </c>
      <c r="BN4">
        <v>0</v>
      </c>
      <c r="BO4">
        <v>2</v>
      </c>
      <c r="BP4">
        <v>2.1800000000000002</v>
      </c>
      <c r="BQ4">
        <v>3.5424660000000001</v>
      </c>
      <c r="BR4">
        <v>2.5514760000000001</v>
      </c>
      <c r="BS4">
        <v>0</v>
      </c>
      <c r="BT4">
        <v>0</v>
      </c>
      <c r="BU4">
        <v>2.8898619999999999</v>
      </c>
      <c r="BV4">
        <v>1.341844</v>
      </c>
      <c r="BW4">
        <v>9.33</v>
      </c>
      <c r="BX4">
        <v>4.2581249999999997</v>
      </c>
      <c r="BY4">
        <v>0.25</v>
      </c>
      <c r="BZ4">
        <v>1.9381029999999999</v>
      </c>
      <c r="CA4">
        <v>3.5116909999999999</v>
      </c>
      <c r="CB4">
        <v>1.78</v>
      </c>
      <c r="CC4">
        <v>0.81</v>
      </c>
      <c r="CD4">
        <v>0.42</v>
      </c>
      <c r="CE4">
        <v>0.87</v>
      </c>
      <c r="CF4">
        <v>0.22</v>
      </c>
      <c r="CG4">
        <v>3.78</v>
      </c>
      <c r="CH4">
        <v>0.79148399999999997</v>
      </c>
      <c r="CI4">
        <v>7.95</v>
      </c>
      <c r="CJ4">
        <v>1.94</v>
      </c>
      <c r="CK4">
        <v>1.85</v>
      </c>
      <c r="CL4">
        <v>4.5515340000000002</v>
      </c>
      <c r="CM4">
        <v>1.870228</v>
      </c>
      <c r="CN4">
        <v>3.542468</v>
      </c>
      <c r="CO4">
        <v>3.03</v>
      </c>
      <c r="CP4">
        <v>2.5259830000000001</v>
      </c>
      <c r="CQ4">
        <v>1.3710979999999999</v>
      </c>
      <c r="CR4">
        <v>2.99</v>
      </c>
      <c r="CS4">
        <v>2.3414730000000001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89.507491999999971</v>
      </c>
    </row>
    <row r="5" spans="1:114">
      <c r="A5" t="s">
        <v>47</v>
      </c>
      <c r="B5">
        <v>0</v>
      </c>
      <c r="C5">
        <v>34.405422000000002</v>
      </c>
      <c r="D5">
        <v>6.4145700000000003</v>
      </c>
      <c r="E5">
        <v>0</v>
      </c>
      <c r="F5">
        <v>0</v>
      </c>
      <c r="G5">
        <v>73.287535000000005</v>
      </c>
      <c r="H5">
        <v>0</v>
      </c>
      <c r="I5">
        <v>92.427498999999997</v>
      </c>
      <c r="J5">
        <v>6.0807570000000002</v>
      </c>
      <c r="K5">
        <v>689.35378200000002</v>
      </c>
      <c r="L5">
        <v>661.459879</v>
      </c>
      <c r="M5">
        <v>94.319982999999993</v>
      </c>
      <c r="N5">
        <v>120.694688</v>
      </c>
      <c r="O5">
        <v>126.520837</v>
      </c>
      <c r="P5">
        <v>141.89446699999999</v>
      </c>
      <c r="Q5">
        <v>22.193776</v>
      </c>
      <c r="R5">
        <v>43.545976000000003</v>
      </c>
      <c r="S5">
        <v>26.963602000000002</v>
      </c>
      <c r="T5">
        <v>1.4276059999999999</v>
      </c>
      <c r="U5">
        <v>348.97500000000002</v>
      </c>
      <c r="V5">
        <v>20.731850000000001</v>
      </c>
      <c r="W5">
        <v>46.399079999999998</v>
      </c>
      <c r="X5">
        <v>147.515625</v>
      </c>
      <c r="Y5">
        <v>0</v>
      </c>
      <c r="Z5">
        <v>19.6614</v>
      </c>
      <c r="AA5">
        <v>42.14808</v>
      </c>
      <c r="AB5">
        <v>43.635159999999999</v>
      </c>
      <c r="AC5">
        <v>21.118518000000002</v>
      </c>
      <c r="AD5">
        <v>0</v>
      </c>
      <c r="AE5">
        <v>35.813791000000002</v>
      </c>
      <c r="AF5">
        <v>26.138590000000001</v>
      </c>
      <c r="AG5">
        <v>45.567180999999998</v>
      </c>
      <c r="AH5">
        <v>40.951051999999997</v>
      </c>
      <c r="AI5">
        <v>0</v>
      </c>
      <c r="AJ5">
        <v>0</v>
      </c>
      <c r="AK5">
        <v>59.738475999999999</v>
      </c>
      <c r="AL5">
        <v>36.021999999999998</v>
      </c>
      <c r="AM5">
        <v>17.179061999999998</v>
      </c>
      <c r="AN5">
        <v>1.0753569999999999</v>
      </c>
      <c r="AO5">
        <v>0</v>
      </c>
      <c r="AP5">
        <v>3.843</v>
      </c>
      <c r="AQ5">
        <v>33.066273000000002</v>
      </c>
      <c r="AR5">
        <v>50.231999999999999</v>
      </c>
      <c r="AS5">
        <v>35.068229000000002</v>
      </c>
      <c r="AT5">
        <v>15.385999999999999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89.507491999999971</v>
      </c>
      <c r="BA5">
        <f t="shared" si="1"/>
        <v>3320.7635950000004</v>
      </c>
      <c r="BD5">
        <v>4.2938999999999998</v>
      </c>
      <c r="BE5">
        <v>0</v>
      </c>
      <c r="BF5">
        <v>2.1923999999999999E-2</v>
      </c>
      <c r="BG5">
        <v>0</v>
      </c>
      <c r="BH5">
        <v>1.8580000000000001E-3</v>
      </c>
      <c r="BI5">
        <v>0.82749499999999998</v>
      </c>
      <c r="BJ5">
        <v>0</v>
      </c>
      <c r="BK5">
        <v>1.8058000000000001E-2</v>
      </c>
      <c r="BL5">
        <v>0</v>
      </c>
      <c r="BM5">
        <v>2.5569999999999998E-3</v>
      </c>
      <c r="BN5">
        <v>0</v>
      </c>
      <c r="BO5">
        <v>2</v>
      </c>
      <c r="BP5">
        <v>2.1800000000000002</v>
      </c>
      <c r="BQ5">
        <v>3.5424660000000001</v>
      </c>
      <c r="BR5">
        <v>2.5514760000000001</v>
      </c>
      <c r="BS5">
        <v>0</v>
      </c>
      <c r="BT5">
        <v>0</v>
      </c>
      <c r="BU5">
        <v>2.8898619999999999</v>
      </c>
      <c r="BV5">
        <v>1.341844</v>
      </c>
      <c r="BW5">
        <v>9.33</v>
      </c>
      <c r="BX5">
        <v>4.2581249999999997</v>
      </c>
      <c r="BY5">
        <v>0.25</v>
      </c>
      <c r="BZ5">
        <v>1.9381029999999999</v>
      </c>
      <c r="CA5">
        <v>3.5116909999999999</v>
      </c>
      <c r="CB5">
        <v>1.78</v>
      </c>
      <c r="CC5">
        <v>0.81</v>
      </c>
      <c r="CD5">
        <v>0.42</v>
      </c>
      <c r="CE5">
        <v>0.87</v>
      </c>
      <c r="CF5">
        <v>0.22</v>
      </c>
      <c r="CG5">
        <v>3.78</v>
      </c>
      <c r="CH5">
        <v>0.79148399999999997</v>
      </c>
      <c r="CI5">
        <v>7.95</v>
      </c>
      <c r="CJ5">
        <v>1.94</v>
      </c>
      <c r="CK5">
        <v>1.85</v>
      </c>
      <c r="CL5">
        <v>4.5515340000000002</v>
      </c>
      <c r="CM5">
        <v>1.870228</v>
      </c>
      <c r="CN5">
        <v>3.542468</v>
      </c>
      <c r="CO5">
        <v>3.03</v>
      </c>
      <c r="CP5">
        <v>2.5259830000000001</v>
      </c>
      <c r="CQ5">
        <v>1.3710979999999999</v>
      </c>
      <c r="CR5">
        <v>2.99</v>
      </c>
      <c r="CS5">
        <v>2.3414730000000001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89.507491999999971</v>
      </c>
    </row>
    <row r="6" spans="1:114">
      <c r="A6" t="s">
        <v>48</v>
      </c>
      <c r="B6">
        <v>0</v>
      </c>
      <c r="C6">
        <v>34.405422000000002</v>
      </c>
      <c r="D6">
        <v>6.4145700000000003</v>
      </c>
      <c r="E6">
        <v>0</v>
      </c>
      <c r="F6">
        <v>0</v>
      </c>
      <c r="G6">
        <v>73.287535000000005</v>
      </c>
      <c r="H6">
        <v>0</v>
      </c>
      <c r="I6">
        <v>92.427498999999997</v>
      </c>
      <c r="J6">
        <v>6.0807570000000002</v>
      </c>
      <c r="K6">
        <v>689.35378200000002</v>
      </c>
      <c r="L6">
        <v>661.459879</v>
      </c>
      <c r="M6">
        <v>94.319982999999993</v>
      </c>
      <c r="N6">
        <v>120.694688</v>
      </c>
      <c r="O6">
        <v>126.520837</v>
      </c>
      <c r="P6">
        <v>141.89446699999999</v>
      </c>
      <c r="Q6">
        <v>22.193776</v>
      </c>
      <c r="R6">
        <v>43.545976000000003</v>
      </c>
      <c r="S6">
        <v>26.963602000000002</v>
      </c>
      <c r="T6">
        <v>1.4276059999999999</v>
      </c>
      <c r="U6">
        <v>348.97500000000002</v>
      </c>
      <c r="V6">
        <v>20.731850000000001</v>
      </c>
      <c r="W6">
        <v>46.399079999999998</v>
      </c>
      <c r="X6">
        <v>147.515625</v>
      </c>
      <c r="Y6">
        <v>0</v>
      </c>
      <c r="Z6">
        <v>19.6614</v>
      </c>
      <c r="AA6">
        <v>42.14808</v>
      </c>
      <c r="AB6">
        <v>43.635159999999999</v>
      </c>
      <c r="AC6">
        <v>21.118518000000002</v>
      </c>
      <c r="AD6">
        <v>0</v>
      </c>
      <c r="AE6">
        <v>35.813791000000002</v>
      </c>
      <c r="AF6">
        <v>26.138590000000001</v>
      </c>
      <c r="AG6">
        <v>45.567180999999998</v>
      </c>
      <c r="AH6">
        <v>40.951051999999997</v>
      </c>
      <c r="AI6">
        <v>0</v>
      </c>
      <c r="AJ6">
        <v>0</v>
      </c>
      <c r="AK6">
        <v>59.738475999999999</v>
      </c>
      <c r="AL6">
        <v>36.021999999999998</v>
      </c>
      <c r="AM6">
        <v>17.179061999999998</v>
      </c>
      <c r="AN6">
        <v>1.0753569999999999</v>
      </c>
      <c r="AO6">
        <v>0</v>
      </c>
      <c r="AP6">
        <v>3.843</v>
      </c>
      <c r="AQ6">
        <v>33.066273000000002</v>
      </c>
      <c r="AR6">
        <v>52.991999999999997</v>
      </c>
      <c r="AS6">
        <v>35.068229000000002</v>
      </c>
      <c r="AT6">
        <v>15.385999999999999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89.507491999999971</v>
      </c>
      <c r="BA6">
        <f t="shared" si="1"/>
        <v>3323.5235950000006</v>
      </c>
      <c r="BD6">
        <v>4.2938999999999998</v>
      </c>
      <c r="BE6">
        <v>0</v>
      </c>
      <c r="BF6">
        <v>2.1923999999999999E-2</v>
      </c>
      <c r="BG6">
        <v>0</v>
      </c>
      <c r="BH6">
        <v>1.8580000000000001E-3</v>
      </c>
      <c r="BI6">
        <v>0.82749499999999998</v>
      </c>
      <c r="BJ6">
        <v>0</v>
      </c>
      <c r="BK6">
        <v>1.8058000000000001E-2</v>
      </c>
      <c r="BL6">
        <v>0</v>
      </c>
      <c r="BM6">
        <v>2.5569999999999998E-3</v>
      </c>
      <c r="BN6">
        <v>0</v>
      </c>
      <c r="BO6">
        <v>2</v>
      </c>
      <c r="BP6">
        <v>2.1800000000000002</v>
      </c>
      <c r="BQ6">
        <v>3.5424660000000001</v>
      </c>
      <c r="BR6">
        <v>2.5514760000000001</v>
      </c>
      <c r="BS6">
        <v>0</v>
      </c>
      <c r="BT6">
        <v>0</v>
      </c>
      <c r="BU6">
        <v>2.8898619999999999</v>
      </c>
      <c r="BV6">
        <v>1.341844</v>
      </c>
      <c r="BW6">
        <v>9.33</v>
      </c>
      <c r="BX6">
        <v>4.2581249999999997</v>
      </c>
      <c r="BY6">
        <v>0.25</v>
      </c>
      <c r="BZ6">
        <v>1.9381029999999999</v>
      </c>
      <c r="CA6">
        <v>3.5116909999999999</v>
      </c>
      <c r="CB6">
        <v>1.78</v>
      </c>
      <c r="CC6">
        <v>0.81</v>
      </c>
      <c r="CD6">
        <v>0.42</v>
      </c>
      <c r="CE6">
        <v>0.87</v>
      </c>
      <c r="CF6">
        <v>0.22</v>
      </c>
      <c r="CG6">
        <v>3.78</v>
      </c>
      <c r="CH6">
        <v>0.79148399999999997</v>
      </c>
      <c r="CI6">
        <v>7.95</v>
      </c>
      <c r="CJ6">
        <v>1.94</v>
      </c>
      <c r="CK6">
        <v>1.85</v>
      </c>
      <c r="CL6">
        <v>4.5515340000000002</v>
      </c>
      <c r="CM6">
        <v>1.870228</v>
      </c>
      <c r="CN6">
        <v>3.542468</v>
      </c>
      <c r="CO6">
        <v>3.03</v>
      </c>
      <c r="CP6">
        <v>2.5259830000000001</v>
      </c>
      <c r="CQ6">
        <v>1.3710979999999999</v>
      </c>
      <c r="CR6">
        <v>2.99</v>
      </c>
      <c r="CS6">
        <v>2.3414730000000001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89.507491999999971</v>
      </c>
    </row>
    <row r="7" spans="1:114">
      <c r="A7" t="s">
        <v>49</v>
      </c>
      <c r="B7">
        <v>0</v>
      </c>
      <c r="C7">
        <v>34.405422000000002</v>
      </c>
      <c r="D7">
        <v>6.4145700000000003</v>
      </c>
      <c r="E7">
        <v>0</v>
      </c>
      <c r="F7">
        <v>0</v>
      </c>
      <c r="G7">
        <v>73.287535000000005</v>
      </c>
      <c r="H7">
        <v>0</v>
      </c>
      <c r="I7">
        <v>92.427498999999997</v>
      </c>
      <c r="J7">
        <v>6.0807570000000002</v>
      </c>
      <c r="K7">
        <v>689.35378200000002</v>
      </c>
      <c r="L7">
        <v>661.459879</v>
      </c>
      <c r="M7">
        <v>94.319982999999993</v>
      </c>
      <c r="N7">
        <v>120.694688</v>
      </c>
      <c r="O7">
        <v>126.520837</v>
      </c>
      <c r="P7">
        <v>141.89446699999999</v>
      </c>
      <c r="Q7">
        <v>22.193776</v>
      </c>
      <c r="R7">
        <v>43.545976000000003</v>
      </c>
      <c r="S7">
        <v>26.963602000000002</v>
      </c>
      <c r="T7">
        <v>1.4276059999999999</v>
      </c>
      <c r="U7">
        <v>348.97500000000002</v>
      </c>
      <c r="V7">
        <v>20.731850000000001</v>
      </c>
      <c r="W7">
        <v>46.399079999999998</v>
      </c>
      <c r="X7">
        <v>147.515625</v>
      </c>
      <c r="Y7">
        <v>0</v>
      </c>
      <c r="Z7">
        <v>19.6614</v>
      </c>
      <c r="AA7">
        <v>42.14808</v>
      </c>
      <c r="AB7">
        <v>43.635159999999999</v>
      </c>
      <c r="AC7">
        <v>21.118518000000002</v>
      </c>
      <c r="AD7">
        <v>0</v>
      </c>
      <c r="AE7">
        <v>35.813791000000002</v>
      </c>
      <c r="AF7">
        <v>26.138590000000001</v>
      </c>
      <c r="AG7">
        <v>45.567180999999998</v>
      </c>
      <c r="AH7">
        <v>40.951051999999997</v>
      </c>
      <c r="AI7">
        <v>0</v>
      </c>
      <c r="AJ7">
        <v>0</v>
      </c>
      <c r="AK7">
        <v>59.738475999999999</v>
      </c>
      <c r="AL7">
        <v>36.021999999999998</v>
      </c>
      <c r="AM7">
        <v>17.179061999999998</v>
      </c>
      <c r="AN7">
        <v>1.0753569999999999</v>
      </c>
      <c r="AO7">
        <v>0</v>
      </c>
      <c r="AP7">
        <v>3.843</v>
      </c>
      <c r="AQ7">
        <v>33.066273000000002</v>
      </c>
      <c r="AR7">
        <v>52.991999999999997</v>
      </c>
      <c r="AS7">
        <v>35.068229000000002</v>
      </c>
      <c r="AT7">
        <v>15.385999999999999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89.507491999999971</v>
      </c>
      <c r="BA7">
        <f t="shared" si="1"/>
        <v>3323.5235950000006</v>
      </c>
      <c r="BD7">
        <v>4.2938999999999998</v>
      </c>
      <c r="BE7">
        <v>0</v>
      </c>
      <c r="BF7">
        <v>2.1923999999999999E-2</v>
      </c>
      <c r="BG7">
        <v>0</v>
      </c>
      <c r="BH7">
        <v>1.8580000000000001E-3</v>
      </c>
      <c r="BI7">
        <v>0.82749499999999998</v>
      </c>
      <c r="BJ7">
        <v>0</v>
      </c>
      <c r="BK7">
        <v>1.8058000000000001E-2</v>
      </c>
      <c r="BL7">
        <v>0</v>
      </c>
      <c r="BM7">
        <v>2.5569999999999998E-3</v>
      </c>
      <c r="BN7">
        <v>0</v>
      </c>
      <c r="BO7">
        <v>2</v>
      </c>
      <c r="BP7">
        <v>2.1800000000000002</v>
      </c>
      <c r="BQ7">
        <v>3.5424660000000001</v>
      </c>
      <c r="BR7">
        <v>2.5514760000000001</v>
      </c>
      <c r="BS7">
        <v>0</v>
      </c>
      <c r="BT7">
        <v>0</v>
      </c>
      <c r="BU7">
        <v>2.8898619999999999</v>
      </c>
      <c r="BV7">
        <v>1.341844</v>
      </c>
      <c r="BW7">
        <v>9.33</v>
      </c>
      <c r="BX7">
        <v>4.2581249999999997</v>
      </c>
      <c r="BY7">
        <v>0.25</v>
      </c>
      <c r="BZ7">
        <v>1.9381029999999999</v>
      </c>
      <c r="CA7">
        <v>3.5116909999999999</v>
      </c>
      <c r="CB7">
        <v>1.78</v>
      </c>
      <c r="CC7">
        <v>0.81</v>
      </c>
      <c r="CD7">
        <v>0.42</v>
      </c>
      <c r="CE7">
        <v>0.87</v>
      </c>
      <c r="CF7">
        <v>0.22</v>
      </c>
      <c r="CG7">
        <v>3.78</v>
      </c>
      <c r="CH7">
        <v>0.79148399999999997</v>
      </c>
      <c r="CI7">
        <v>7.95</v>
      </c>
      <c r="CJ7">
        <v>1.94</v>
      </c>
      <c r="CK7">
        <v>1.85</v>
      </c>
      <c r="CL7">
        <v>4.5515340000000002</v>
      </c>
      <c r="CM7">
        <v>1.870228</v>
      </c>
      <c r="CN7">
        <v>3.542468</v>
      </c>
      <c r="CO7">
        <v>3.03</v>
      </c>
      <c r="CP7">
        <v>2.5259830000000001</v>
      </c>
      <c r="CQ7">
        <v>1.3710979999999999</v>
      </c>
      <c r="CR7">
        <v>2.99</v>
      </c>
      <c r="CS7">
        <v>2.3414730000000001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89.507491999999971</v>
      </c>
    </row>
    <row r="8" spans="1:114">
      <c r="A8" t="s">
        <v>50</v>
      </c>
      <c r="B8">
        <v>0</v>
      </c>
      <c r="C8">
        <v>34.405422000000002</v>
      </c>
      <c r="D8">
        <v>6.4145700000000003</v>
      </c>
      <c r="E8">
        <v>0</v>
      </c>
      <c r="F8">
        <v>0</v>
      </c>
      <c r="G8">
        <v>73.287535000000005</v>
      </c>
      <c r="H8">
        <v>0</v>
      </c>
      <c r="I8">
        <v>92.427498999999997</v>
      </c>
      <c r="J8">
        <v>6.0807570000000002</v>
      </c>
      <c r="K8">
        <v>689.35378200000002</v>
      </c>
      <c r="L8">
        <v>661.459879</v>
      </c>
      <c r="M8">
        <v>94.319982999999993</v>
      </c>
      <c r="N8">
        <v>120.694688</v>
      </c>
      <c r="O8">
        <v>126.520837</v>
      </c>
      <c r="P8">
        <v>141.89446699999999</v>
      </c>
      <c r="Q8">
        <v>22.193776</v>
      </c>
      <c r="R8">
        <v>43.545976000000003</v>
      </c>
      <c r="S8">
        <v>26.963602000000002</v>
      </c>
      <c r="T8">
        <v>1.4276059999999999</v>
      </c>
      <c r="U8">
        <v>348.97500000000002</v>
      </c>
      <c r="V8">
        <v>20.731850000000001</v>
      </c>
      <c r="W8">
        <v>46.399079999999998</v>
      </c>
      <c r="X8">
        <v>147.515625</v>
      </c>
      <c r="Y8">
        <v>0</v>
      </c>
      <c r="Z8">
        <v>19.6614</v>
      </c>
      <c r="AA8">
        <v>42.14808</v>
      </c>
      <c r="AB8">
        <v>43.635159999999999</v>
      </c>
      <c r="AC8">
        <v>21.118518000000002</v>
      </c>
      <c r="AD8">
        <v>0</v>
      </c>
      <c r="AE8">
        <v>35.813791000000002</v>
      </c>
      <c r="AF8">
        <v>26.138590000000001</v>
      </c>
      <c r="AG8">
        <v>45.567180999999998</v>
      </c>
      <c r="AH8">
        <v>40.951051999999997</v>
      </c>
      <c r="AI8">
        <v>0</v>
      </c>
      <c r="AJ8">
        <v>0</v>
      </c>
      <c r="AK8">
        <v>59.738475999999999</v>
      </c>
      <c r="AL8">
        <v>36.021999999999998</v>
      </c>
      <c r="AM8">
        <v>17.179061999999998</v>
      </c>
      <c r="AN8">
        <v>1.0753569999999999</v>
      </c>
      <c r="AO8">
        <v>0</v>
      </c>
      <c r="AP8">
        <v>3.843</v>
      </c>
      <c r="AQ8">
        <v>33.066273000000002</v>
      </c>
      <c r="AR8">
        <v>50.231999999999999</v>
      </c>
      <c r="AS8">
        <v>35.068229000000002</v>
      </c>
      <c r="AT8">
        <v>15.385999999999999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89.507491999999971</v>
      </c>
      <c r="BA8">
        <f t="shared" si="1"/>
        <v>3320.7635950000004</v>
      </c>
      <c r="BD8">
        <v>4.2938999999999998</v>
      </c>
      <c r="BE8">
        <v>0</v>
      </c>
      <c r="BF8">
        <v>2.1923999999999999E-2</v>
      </c>
      <c r="BG8">
        <v>0</v>
      </c>
      <c r="BH8">
        <v>1.8580000000000001E-3</v>
      </c>
      <c r="BI8">
        <v>0.82749499999999998</v>
      </c>
      <c r="BJ8">
        <v>0</v>
      </c>
      <c r="BK8">
        <v>1.8058000000000001E-2</v>
      </c>
      <c r="BL8">
        <v>0</v>
      </c>
      <c r="BM8">
        <v>2.5569999999999998E-3</v>
      </c>
      <c r="BN8">
        <v>0</v>
      </c>
      <c r="BO8">
        <v>2</v>
      </c>
      <c r="BP8">
        <v>2.1800000000000002</v>
      </c>
      <c r="BQ8">
        <v>3.5424660000000001</v>
      </c>
      <c r="BR8">
        <v>2.5514760000000001</v>
      </c>
      <c r="BS8">
        <v>0</v>
      </c>
      <c r="BT8">
        <v>0</v>
      </c>
      <c r="BU8">
        <v>2.8898619999999999</v>
      </c>
      <c r="BV8">
        <v>1.341844</v>
      </c>
      <c r="BW8">
        <v>9.33</v>
      </c>
      <c r="BX8">
        <v>4.2581249999999997</v>
      </c>
      <c r="BY8">
        <v>0.25</v>
      </c>
      <c r="BZ8">
        <v>1.9381029999999999</v>
      </c>
      <c r="CA8">
        <v>3.5116909999999999</v>
      </c>
      <c r="CB8">
        <v>1.78</v>
      </c>
      <c r="CC8">
        <v>0.81</v>
      </c>
      <c r="CD8">
        <v>0.42</v>
      </c>
      <c r="CE8">
        <v>0.87</v>
      </c>
      <c r="CF8">
        <v>0.22</v>
      </c>
      <c r="CG8">
        <v>3.78</v>
      </c>
      <c r="CH8">
        <v>0.79148399999999997</v>
      </c>
      <c r="CI8">
        <v>7.95</v>
      </c>
      <c r="CJ8">
        <v>1.94</v>
      </c>
      <c r="CK8">
        <v>1.85</v>
      </c>
      <c r="CL8">
        <v>4.5515340000000002</v>
      </c>
      <c r="CM8">
        <v>1.870228</v>
      </c>
      <c r="CN8">
        <v>3.542468</v>
      </c>
      <c r="CO8">
        <v>3.03</v>
      </c>
      <c r="CP8">
        <v>2.5259830000000001</v>
      </c>
      <c r="CQ8">
        <v>1.3710979999999999</v>
      </c>
      <c r="CR8">
        <v>2.99</v>
      </c>
      <c r="CS8">
        <v>2.3414730000000001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89.507491999999971</v>
      </c>
    </row>
    <row r="9" spans="1:114">
      <c r="A9" t="s">
        <v>51</v>
      </c>
      <c r="B9">
        <v>0</v>
      </c>
      <c r="C9">
        <v>34.405422000000002</v>
      </c>
      <c r="D9">
        <v>6.4145700000000003</v>
      </c>
      <c r="E9">
        <v>0</v>
      </c>
      <c r="F9">
        <v>0</v>
      </c>
      <c r="G9">
        <v>73.287535000000005</v>
      </c>
      <c r="H9">
        <v>0</v>
      </c>
      <c r="I9">
        <v>92.427498999999997</v>
      </c>
      <c r="J9">
        <v>6.0807570000000002</v>
      </c>
      <c r="K9">
        <v>689.35378200000002</v>
      </c>
      <c r="L9">
        <v>661.459879</v>
      </c>
      <c r="M9">
        <v>94.319982999999993</v>
      </c>
      <c r="N9">
        <v>120.694688</v>
      </c>
      <c r="O9">
        <v>126.520837</v>
      </c>
      <c r="P9">
        <v>141.89446699999999</v>
      </c>
      <c r="Q9">
        <v>22.193776</v>
      </c>
      <c r="R9">
        <v>43.545976000000003</v>
      </c>
      <c r="S9">
        <v>26.963602000000002</v>
      </c>
      <c r="T9">
        <v>1.4276059999999999</v>
      </c>
      <c r="U9">
        <v>348.97500000000002</v>
      </c>
      <c r="V9">
        <v>20.731850000000001</v>
      </c>
      <c r="W9">
        <v>46.399079999999998</v>
      </c>
      <c r="X9">
        <v>147.515625</v>
      </c>
      <c r="Y9">
        <v>0</v>
      </c>
      <c r="Z9">
        <v>19.6614</v>
      </c>
      <c r="AA9">
        <v>42.14808</v>
      </c>
      <c r="AB9">
        <v>43.635159999999999</v>
      </c>
      <c r="AC9">
        <v>21.118518000000002</v>
      </c>
      <c r="AD9">
        <v>0</v>
      </c>
      <c r="AE9">
        <v>35.813791000000002</v>
      </c>
      <c r="AF9">
        <v>17.425726000000001</v>
      </c>
      <c r="AG9">
        <v>45.567180999999998</v>
      </c>
      <c r="AH9">
        <v>20.475525999999999</v>
      </c>
      <c r="AI9">
        <v>0</v>
      </c>
      <c r="AJ9">
        <v>0</v>
      </c>
      <c r="AK9">
        <v>59.738475999999999</v>
      </c>
      <c r="AL9">
        <v>36.021999999999998</v>
      </c>
      <c r="AM9">
        <v>17.179061999999998</v>
      </c>
      <c r="AN9">
        <v>1.0753569999999999</v>
      </c>
      <c r="AO9">
        <v>0</v>
      </c>
      <c r="AP9">
        <v>3.843</v>
      </c>
      <c r="AQ9">
        <v>33.066273000000002</v>
      </c>
      <c r="AR9">
        <v>50.231999999999999</v>
      </c>
      <c r="AS9">
        <v>35.068229000000002</v>
      </c>
      <c r="AT9">
        <v>15.385999999999999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89.111749999999972</v>
      </c>
      <c r="BA9">
        <f t="shared" si="1"/>
        <v>3291.1794630000004</v>
      </c>
      <c r="BD9">
        <v>4.2938999999999998</v>
      </c>
      <c r="BE9">
        <v>0</v>
      </c>
      <c r="BF9">
        <v>2.1923999999999999E-2</v>
      </c>
      <c r="BG9">
        <v>0</v>
      </c>
      <c r="BH9">
        <v>1.8580000000000001E-3</v>
      </c>
      <c r="BI9">
        <v>0.82749499999999998</v>
      </c>
      <c r="BJ9">
        <v>0</v>
      </c>
      <c r="BK9">
        <v>1.8058000000000001E-2</v>
      </c>
      <c r="BL9">
        <v>0</v>
      </c>
      <c r="BM9">
        <v>2.5569999999999998E-3</v>
      </c>
      <c r="BN9">
        <v>0</v>
      </c>
      <c r="BO9">
        <v>2</v>
      </c>
      <c r="BP9">
        <v>2.1800000000000002</v>
      </c>
      <c r="BQ9">
        <v>3.5424660000000001</v>
      </c>
      <c r="BR9">
        <v>2.5514760000000001</v>
      </c>
      <c r="BS9">
        <v>0</v>
      </c>
      <c r="BT9">
        <v>0</v>
      </c>
      <c r="BU9">
        <v>2.8898619999999999</v>
      </c>
      <c r="BV9">
        <v>1.341844</v>
      </c>
      <c r="BW9">
        <v>9.33</v>
      </c>
      <c r="BX9">
        <v>4.2581249999999997</v>
      </c>
      <c r="BY9">
        <v>0.25</v>
      </c>
      <c r="BZ9">
        <v>1.9381029999999999</v>
      </c>
      <c r="CA9">
        <v>3.5116909999999999</v>
      </c>
      <c r="CB9">
        <v>1.78</v>
      </c>
      <c r="CC9">
        <v>0.81</v>
      </c>
      <c r="CD9">
        <v>0.42</v>
      </c>
      <c r="CE9">
        <v>0.87</v>
      </c>
      <c r="CF9">
        <v>0.22</v>
      </c>
      <c r="CG9">
        <v>3.78</v>
      </c>
      <c r="CH9">
        <v>0.39574199999999998</v>
      </c>
      <c r="CI9">
        <v>7.95</v>
      </c>
      <c r="CJ9">
        <v>1.94</v>
      </c>
      <c r="CK9">
        <v>1.85</v>
      </c>
      <c r="CL9">
        <v>4.5515340000000002</v>
      </c>
      <c r="CM9">
        <v>1.870228</v>
      </c>
      <c r="CN9">
        <v>3.542468</v>
      </c>
      <c r="CO9">
        <v>3.03</v>
      </c>
      <c r="CP9">
        <v>2.5259830000000001</v>
      </c>
      <c r="CQ9">
        <v>1.3710979999999999</v>
      </c>
      <c r="CR9">
        <v>2.99</v>
      </c>
      <c r="CS9">
        <v>2.3414730000000001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89.111749999999972</v>
      </c>
    </row>
    <row r="10" spans="1:114">
      <c r="A10" t="s">
        <v>52</v>
      </c>
      <c r="B10">
        <v>0</v>
      </c>
      <c r="C10">
        <v>37.904277999999998</v>
      </c>
      <c r="D10">
        <v>6.4145700000000003</v>
      </c>
      <c r="E10">
        <v>0</v>
      </c>
      <c r="F10">
        <v>0</v>
      </c>
      <c r="G10">
        <v>73.287535000000005</v>
      </c>
      <c r="H10">
        <v>0</v>
      </c>
      <c r="I10">
        <v>92.427498999999997</v>
      </c>
      <c r="J10">
        <v>6.0807570000000002</v>
      </c>
      <c r="K10">
        <v>689.35378200000002</v>
      </c>
      <c r="L10">
        <v>661.459879</v>
      </c>
      <c r="M10">
        <v>94.319982999999993</v>
      </c>
      <c r="N10">
        <v>120.694688</v>
      </c>
      <c r="O10">
        <v>126.520837</v>
      </c>
      <c r="P10">
        <v>141.89446699999999</v>
      </c>
      <c r="Q10">
        <v>22.193776</v>
      </c>
      <c r="R10">
        <v>43.545976000000003</v>
      </c>
      <c r="S10">
        <v>26.963602000000002</v>
      </c>
      <c r="T10">
        <v>1.4276059999999999</v>
      </c>
      <c r="U10">
        <v>348.97500000000002</v>
      </c>
      <c r="V10">
        <v>20.731850000000001</v>
      </c>
      <c r="W10">
        <v>46.399079999999998</v>
      </c>
      <c r="X10">
        <v>147.515625</v>
      </c>
      <c r="Y10">
        <v>0</v>
      </c>
      <c r="Z10">
        <v>19.6614</v>
      </c>
      <c r="AA10">
        <v>42.14808</v>
      </c>
      <c r="AB10">
        <v>43.635159999999999</v>
      </c>
      <c r="AC10">
        <v>21.118518000000002</v>
      </c>
      <c r="AD10">
        <v>0</v>
      </c>
      <c r="AE10">
        <v>35.813791000000002</v>
      </c>
      <c r="AF10">
        <v>17.425726000000001</v>
      </c>
      <c r="AG10">
        <v>45.567180999999998</v>
      </c>
      <c r="AH10">
        <v>0</v>
      </c>
      <c r="AI10">
        <v>0</v>
      </c>
      <c r="AJ10">
        <v>0</v>
      </c>
      <c r="AK10">
        <v>59.738475999999999</v>
      </c>
      <c r="AL10">
        <v>48.804000000000002</v>
      </c>
      <c r="AM10">
        <v>17.179061999999998</v>
      </c>
      <c r="AN10">
        <v>1.0753569999999999</v>
      </c>
      <c r="AO10">
        <v>0</v>
      </c>
      <c r="AP10">
        <v>3.843</v>
      </c>
      <c r="AQ10">
        <v>33.066273000000002</v>
      </c>
      <c r="AR10">
        <v>50.231999999999999</v>
      </c>
      <c r="AS10">
        <v>35.068229000000002</v>
      </c>
      <c r="AT10">
        <v>15.385999999999999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88.716007999999974</v>
      </c>
      <c r="BA10">
        <f t="shared" si="1"/>
        <v>3286.5890509999999</v>
      </c>
      <c r="BD10">
        <v>4.2938999999999998</v>
      </c>
      <c r="BE10">
        <v>0</v>
      </c>
      <c r="BF10">
        <v>2.1923999999999999E-2</v>
      </c>
      <c r="BG10">
        <v>0</v>
      </c>
      <c r="BH10">
        <v>1.8580000000000001E-3</v>
      </c>
      <c r="BI10">
        <v>0.82749499999999998</v>
      </c>
      <c r="BJ10">
        <v>0</v>
      </c>
      <c r="BK10">
        <v>1.8058000000000001E-2</v>
      </c>
      <c r="BL10">
        <v>0</v>
      </c>
      <c r="BM10">
        <v>2.5569999999999998E-3</v>
      </c>
      <c r="BN10">
        <v>0</v>
      </c>
      <c r="BO10">
        <v>2</v>
      </c>
      <c r="BP10">
        <v>2.1800000000000002</v>
      </c>
      <c r="BQ10">
        <v>3.5424660000000001</v>
      </c>
      <c r="BR10">
        <v>2.5514760000000001</v>
      </c>
      <c r="BS10">
        <v>0</v>
      </c>
      <c r="BT10">
        <v>0</v>
      </c>
      <c r="BU10">
        <v>2.8898619999999999</v>
      </c>
      <c r="BV10">
        <v>1.341844</v>
      </c>
      <c r="BW10">
        <v>9.33</v>
      </c>
      <c r="BX10">
        <v>4.2581249999999997</v>
      </c>
      <c r="BY10">
        <v>0.25</v>
      </c>
      <c r="BZ10">
        <v>1.9381029999999999</v>
      </c>
      <c r="CA10">
        <v>3.5116909999999999</v>
      </c>
      <c r="CB10">
        <v>1.78</v>
      </c>
      <c r="CC10">
        <v>0.81</v>
      </c>
      <c r="CD10">
        <v>0.42</v>
      </c>
      <c r="CE10">
        <v>0.87</v>
      </c>
      <c r="CF10">
        <v>0.22</v>
      </c>
      <c r="CG10">
        <v>3.78</v>
      </c>
      <c r="CH10">
        <v>0</v>
      </c>
      <c r="CI10">
        <v>7.95</v>
      </c>
      <c r="CJ10">
        <v>1.94</v>
      </c>
      <c r="CK10">
        <v>1.85</v>
      </c>
      <c r="CL10">
        <v>4.5515340000000002</v>
      </c>
      <c r="CM10">
        <v>1.870228</v>
      </c>
      <c r="CN10">
        <v>3.542468</v>
      </c>
      <c r="CO10">
        <v>3.03</v>
      </c>
      <c r="CP10">
        <v>2.5259830000000001</v>
      </c>
      <c r="CQ10">
        <v>1.3710979999999999</v>
      </c>
      <c r="CR10">
        <v>2.99</v>
      </c>
      <c r="CS10">
        <v>2.3414730000000001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88.716007999999974</v>
      </c>
    </row>
    <row r="11" spans="1:114">
      <c r="A11" t="s">
        <v>53</v>
      </c>
      <c r="B11">
        <v>0</v>
      </c>
      <c r="C11">
        <v>37.904277999999998</v>
      </c>
      <c r="D11">
        <v>6.4145700000000003</v>
      </c>
      <c r="E11">
        <v>0</v>
      </c>
      <c r="F11">
        <v>0</v>
      </c>
      <c r="G11">
        <v>73.287535000000005</v>
      </c>
      <c r="H11">
        <v>0</v>
      </c>
      <c r="I11">
        <v>92.427498999999997</v>
      </c>
      <c r="J11">
        <v>6.0807570000000002</v>
      </c>
      <c r="K11">
        <v>689.35378200000002</v>
      </c>
      <c r="L11">
        <v>661.459879</v>
      </c>
      <c r="M11">
        <v>94.319982999999993</v>
      </c>
      <c r="N11">
        <v>120.694688</v>
      </c>
      <c r="O11">
        <v>126.520837</v>
      </c>
      <c r="P11">
        <v>141.89446699999999</v>
      </c>
      <c r="Q11">
        <v>22.193776</v>
      </c>
      <c r="R11">
        <v>43.545976000000003</v>
      </c>
      <c r="S11">
        <v>26.963602000000002</v>
      </c>
      <c r="T11">
        <v>1.4276059999999999</v>
      </c>
      <c r="U11">
        <v>348.97500000000002</v>
      </c>
      <c r="V11">
        <v>20.731850000000001</v>
      </c>
      <c r="W11">
        <v>46.399079999999998</v>
      </c>
      <c r="X11">
        <v>147.515625</v>
      </c>
      <c r="Y11">
        <v>0</v>
      </c>
      <c r="Z11">
        <v>19.6614</v>
      </c>
      <c r="AA11">
        <v>42.14808</v>
      </c>
      <c r="AB11">
        <v>43.635159999999999</v>
      </c>
      <c r="AC11">
        <v>21.118518000000002</v>
      </c>
      <c r="AD11">
        <v>0</v>
      </c>
      <c r="AE11">
        <v>35.813791000000002</v>
      </c>
      <c r="AF11">
        <v>17.425726000000001</v>
      </c>
      <c r="AG11">
        <v>45.567180999999998</v>
      </c>
      <c r="AH11">
        <v>0</v>
      </c>
      <c r="AI11">
        <v>0</v>
      </c>
      <c r="AJ11">
        <v>0</v>
      </c>
      <c r="AK11">
        <v>59.738475999999999</v>
      </c>
      <c r="AL11">
        <v>83.664000000000001</v>
      </c>
      <c r="AM11">
        <v>17.179061999999998</v>
      </c>
      <c r="AN11">
        <v>1.0753569999999999</v>
      </c>
      <c r="AO11">
        <v>0</v>
      </c>
      <c r="AP11">
        <v>3.843</v>
      </c>
      <c r="AQ11">
        <v>33.066273000000002</v>
      </c>
      <c r="AR11">
        <v>50.231999999999999</v>
      </c>
      <c r="AS11">
        <v>35.798817</v>
      </c>
      <c r="AT11">
        <v>15.385999999999999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88.716194999999971</v>
      </c>
      <c r="BA11">
        <f t="shared" si="1"/>
        <v>3322.179826</v>
      </c>
      <c r="BD11">
        <v>4.2938999999999998</v>
      </c>
      <c r="BE11">
        <v>0</v>
      </c>
      <c r="BF11">
        <v>2.2110999999999999E-2</v>
      </c>
      <c r="BG11">
        <v>0</v>
      </c>
      <c r="BH11">
        <v>1.8580000000000001E-3</v>
      </c>
      <c r="BI11">
        <v>0.82749499999999998</v>
      </c>
      <c r="BJ11">
        <v>0</v>
      </c>
      <c r="BK11">
        <v>1.8058000000000001E-2</v>
      </c>
      <c r="BL11">
        <v>0</v>
      </c>
      <c r="BM11">
        <v>2.5569999999999998E-3</v>
      </c>
      <c r="BN11">
        <v>0</v>
      </c>
      <c r="BO11">
        <v>2</v>
      </c>
      <c r="BP11">
        <v>2.1800000000000002</v>
      </c>
      <c r="BQ11">
        <v>3.5424660000000001</v>
      </c>
      <c r="BR11">
        <v>2.5514760000000001</v>
      </c>
      <c r="BS11">
        <v>0</v>
      </c>
      <c r="BT11">
        <v>0</v>
      </c>
      <c r="BU11">
        <v>2.8898619999999999</v>
      </c>
      <c r="BV11">
        <v>1.341844</v>
      </c>
      <c r="BW11">
        <v>9.33</v>
      </c>
      <c r="BX11">
        <v>4.2581249999999997</v>
      </c>
      <c r="BY11">
        <v>0.25</v>
      </c>
      <c r="BZ11">
        <v>1.9381029999999999</v>
      </c>
      <c r="CA11">
        <v>3.5116909999999999</v>
      </c>
      <c r="CB11">
        <v>1.78</v>
      </c>
      <c r="CC11">
        <v>0.81</v>
      </c>
      <c r="CD11">
        <v>0.42</v>
      </c>
      <c r="CE11">
        <v>0.87</v>
      </c>
      <c r="CF11">
        <v>0.22</v>
      </c>
      <c r="CG11">
        <v>3.78</v>
      </c>
      <c r="CH11">
        <v>0</v>
      </c>
      <c r="CI11">
        <v>7.95</v>
      </c>
      <c r="CJ11">
        <v>1.94</v>
      </c>
      <c r="CK11">
        <v>1.85</v>
      </c>
      <c r="CL11">
        <v>4.5515340000000002</v>
      </c>
      <c r="CM11">
        <v>1.870228</v>
      </c>
      <c r="CN11">
        <v>3.542468</v>
      </c>
      <c r="CO11">
        <v>3.03</v>
      </c>
      <c r="CP11">
        <v>2.5259830000000001</v>
      </c>
      <c r="CQ11">
        <v>1.3710979999999999</v>
      </c>
      <c r="CR11">
        <v>2.99</v>
      </c>
      <c r="CS11">
        <v>2.3414730000000001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88.716194999999971</v>
      </c>
    </row>
    <row r="12" spans="1:114">
      <c r="A12" t="s">
        <v>54</v>
      </c>
      <c r="B12">
        <v>0</v>
      </c>
      <c r="C12">
        <v>37.904277999999998</v>
      </c>
      <c r="D12">
        <v>6.4145700000000003</v>
      </c>
      <c r="E12">
        <v>0</v>
      </c>
      <c r="F12">
        <v>0</v>
      </c>
      <c r="G12">
        <v>73.287535000000005</v>
      </c>
      <c r="H12">
        <v>0</v>
      </c>
      <c r="I12">
        <v>92.427498999999997</v>
      </c>
      <c r="J12">
        <v>6.0807570000000002</v>
      </c>
      <c r="K12">
        <v>689.35378200000002</v>
      </c>
      <c r="L12">
        <v>661.459879</v>
      </c>
      <c r="M12">
        <v>94.319982999999993</v>
      </c>
      <c r="N12">
        <v>120.694688</v>
      </c>
      <c r="O12">
        <v>126.520837</v>
      </c>
      <c r="P12">
        <v>141.89446699999999</v>
      </c>
      <c r="Q12">
        <v>22.193776</v>
      </c>
      <c r="R12">
        <v>43.545976000000003</v>
      </c>
      <c r="S12">
        <v>26.963602000000002</v>
      </c>
      <c r="T12">
        <v>1.4276059999999999</v>
      </c>
      <c r="U12">
        <v>348.97500000000002</v>
      </c>
      <c r="V12">
        <v>20.731850000000001</v>
      </c>
      <c r="W12">
        <v>46.399079999999998</v>
      </c>
      <c r="X12">
        <v>147.515625</v>
      </c>
      <c r="Y12">
        <v>0</v>
      </c>
      <c r="Z12">
        <v>19.6614</v>
      </c>
      <c r="AA12">
        <v>42.14808</v>
      </c>
      <c r="AB12">
        <v>43.635159999999999</v>
      </c>
      <c r="AC12">
        <v>21.118518000000002</v>
      </c>
      <c r="AD12">
        <v>0</v>
      </c>
      <c r="AE12">
        <v>35.813791000000002</v>
      </c>
      <c r="AF12">
        <v>8.7128639999999997</v>
      </c>
      <c r="AG12">
        <v>45.567180999999998</v>
      </c>
      <c r="AH12">
        <v>0</v>
      </c>
      <c r="AI12">
        <v>0</v>
      </c>
      <c r="AJ12">
        <v>0</v>
      </c>
      <c r="AK12">
        <v>59.738475999999999</v>
      </c>
      <c r="AL12">
        <v>83.664000000000001</v>
      </c>
      <c r="AM12">
        <v>17.179061999999998</v>
      </c>
      <c r="AN12">
        <v>1.0753569999999999</v>
      </c>
      <c r="AO12">
        <v>0</v>
      </c>
      <c r="AP12">
        <v>3.843</v>
      </c>
      <c r="AQ12">
        <v>33.066273000000002</v>
      </c>
      <c r="AR12">
        <v>50.231999999999999</v>
      </c>
      <c r="AS12">
        <v>35.798817</v>
      </c>
      <c r="AT12">
        <v>15.385999999999999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88.716194999999971</v>
      </c>
      <c r="BA12">
        <f t="shared" si="1"/>
        <v>3313.4669640000002</v>
      </c>
      <c r="BD12">
        <v>4.2938999999999998</v>
      </c>
      <c r="BE12">
        <v>0</v>
      </c>
      <c r="BF12">
        <v>2.2110999999999999E-2</v>
      </c>
      <c r="BG12">
        <v>0</v>
      </c>
      <c r="BH12">
        <v>1.8580000000000001E-3</v>
      </c>
      <c r="BI12">
        <v>0.82749499999999998</v>
      </c>
      <c r="BJ12">
        <v>0</v>
      </c>
      <c r="BK12">
        <v>1.8058000000000001E-2</v>
      </c>
      <c r="BL12">
        <v>0</v>
      </c>
      <c r="BM12">
        <v>2.5569999999999998E-3</v>
      </c>
      <c r="BN12">
        <v>0</v>
      </c>
      <c r="BO12">
        <v>2</v>
      </c>
      <c r="BP12">
        <v>2.1800000000000002</v>
      </c>
      <c r="BQ12">
        <v>3.5424660000000001</v>
      </c>
      <c r="BR12">
        <v>2.5514760000000001</v>
      </c>
      <c r="BS12">
        <v>0</v>
      </c>
      <c r="BT12">
        <v>0</v>
      </c>
      <c r="BU12">
        <v>2.8898619999999999</v>
      </c>
      <c r="BV12">
        <v>1.341844</v>
      </c>
      <c r="BW12">
        <v>9.33</v>
      </c>
      <c r="BX12">
        <v>4.2581249999999997</v>
      </c>
      <c r="BY12">
        <v>0.25</v>
      </c>
      <c r="BZ12">
        <v>1.9381029999999999</v>
      </c>
      <c r="CA12">
        <v>3.5116909999999999</v>
      </c>
      <c r="CB12">
        <v>1.78</v>
      </c>
      <c r="CC12">
        <v>0.81</v>
      </c>
      <c r="CD12">
        <v>0.42</v>
      </c>
      <c r="CE12">
        <v>0.87</v>
      </c>
      <c r="CF12">
        <v>0.22</v>
      </c>
      <c r="CG12">
        <v>3.78</v>
      </c>
      <c r="CH12">
        <v>0</v>
      </c>
      <c r="CI12">
        <v>7.95</v>
      </c>
      <c r="CJ12">
        <v>1.94</v>
      </c>
      <c r="CK12">
        <v>1.85</v>
      </c>
      <c r="CL12">
        <v>4.5515340000000002</v>
      </c>
      <c r="CM12">
        <v>1.870228</v>
      </c>
      <c r="CN12">
        <v>3.542468</v>
      </c>
      <c r="CO12">
        <v>3.03</v>
      </c>
      <c r="CP12">
        <v>2.5259830000000001</v>
      </c>
      <c r="CQ12">
        <v>1.3710979999999999</v>
      </c>
      <c r="CR12">
        <v>2.99</v>
      </c>
      <c r="CS12">
        <v>2.3414730000000001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88.716194999999971</v>
      </c>
    </row>
    <row r="13" spans="1:114">
      <c r="A13" t="s">
        <v>55</v>
      </c>
      <c r="B13">
        <v>0</v>
      </c>
      <c r="C13">
        <v>37.904277999999998</v>
      </c>
      <c r="D13">
        <v>6.4145700000000003</v>
      </c>
      <c r="E13">
        <v>0</v>
      </c>
      <c r="F13">
        <v>0</v>
      </c>
      <c r="G13">
        <v>73.287535000000005</v>
      </c>
      <c r="H13">
        <v>0</v>
      </c>
      <c r="I13">
        <v>92.427498999999997</v>
      </c>
      <c r="J13">
        <v>6.0807570000000002</v>
      </c>
      <c r="K13">
        <v>689.35378200000002</v>
      </c>
      <c r="L13">
        <v>661.459879</v>
      </c>
      <c r="M13">
        <v>94.319982999999993</v>
      </c>
      <c r="N13">
        <v>120.694688</v>
      </c>
      <c r="O13">
        <v>126.520837</v>
      </c>
      <c r="P13">
        <v>141.89446699999999</v>
      </c>
      <c r="Q13">
        <v>22.193776</v>
      </c>
      <c r="R13">
        <v>43.545976000000003</v>
      </c>
      <c r="S13">
        <v>26.963602000000002</v>
      </c>
      <c r="T13">
        <v>1.4276059999999999</v>
      </c>
      <c r="U13">
        <v>348.97500000000002</v>
      </c>
      <c r="V13">
        <v>20.731850000000001</v>
      </c>
      <c r="W13">
        <v>46.399079999999998</v>
      </c>
      <c r="X13">
        <v>147.515625</v>
      </c>
      <c r="Y13">
        <v>0</v>
      </c>
      <c r="Z13">
        <v>19.6614</v>
      </c>
      <c r="AA13">
        <v>42.14808</v>
      </c>
      <c r="AB13">
        <v>29.001777000000001</v>
      </c>
      <c r="AC13">
        <v>21.118518000000002</v>
      </c>
      <c r="AD13">
        <v>0</v>
      </c>
      <c r="AE13">
        <v>35.813791000000002</v>
      </c>
      <c r="AF13">
        <v>8.7128639999999997</v>
      </c>
      <c r="AG13">
        <v>45.567180999999998</v>
      </c>
      <c r="AH13">
        <v>0</v>
      </c>
      <c r="AI13">
        <v>0</v>
      </c>
      <c r="AJ13">
        <v>0</v>
      </c>
      <c r="AK13">
        <v>59.738475999999999</v>
      </c>
      <c r="AL13">
        <v>83.664000000000001</v>
      </c>
      <c r="AM13">
        <v>17.179061999999998</v>
      </c>
      <c r="AN13">
        <v>1.0753569999999999</v>
      </c>
      <c r="AO13">
        <v>0</v>
      </c>
      <c r="AP13">
        <v>3.843</v>
      </c>
      <c r="AQ13">
        <v>33.066273000000002</v>
      </c>
      <c r="AR13">
        <v>50.231999999999999</v>
      </c>
      <c r="AS13">
        <v>34.647410000000001</v>
      </c>
      <c r="AT13">
        <v>15.385999999999999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88.726985999999982</v>
      </c>
      <c r="BA13">
        <f t="shared" si="1"/>
        <v>3297.6929650000006</v>
      </c>
      <c r="BD13">
        <v>4.2938999999999998</v>
      </c>
      <c r="BE13">
        <v>0</v>
      </c>
      <c r="BF13">
        <v>2.2110999999999999E-2</v>
      </c>
      <c r="BG13">
        <v>0</v>
      </c>
      <c r="BH13">
        <v>1.8580000000000001E-3</v>
      </c>
      <c r="BI13">
        <v>0.82749499999999998</v>
      </c>
      <c r="BJ13">
        <v>0</v>
      </c>
      <c r="BK13">
        <v>1.8058000000000001E-2</v>
      </c>
      <c r="BL13">
        <v>0</v>
      </c>
      <c r="BM13">
        <v>2.5569999999999998E-3</v>
      </c>
      <c r="BN13">
        <v>0</v>
      </c>
      <c r="BO13">
        <v>2</v>
      </c>
      <c r="BP13">
        <v>2.1800000000000002</v>
      </c>
      <c r="BQ13">
        <v>3.5424660000000001</v>
      </c>
      <c r="BR13">
        <v>2.5514760000000001</v>
      </c>
      <c r="BS13">
        <v>0</v>
      </c>
      <c r="BT13">
        <v>0</v>
      </c>
      <c r="BU13">
        <v>2.8898619999999999</v>
      </c>
      <c r="BV13">
        <v>1.341844</v>
      </c>
      <c r="BW13">
        <v>9.33</v>
      </c>
      <c r="BX13">
        <v>4.2581249999999997</v>
      </c>
      <c r="BY13">
        <v>0.25</v>
      </c>
      <c r="BZ13">
        <v>1.9381029999999999</v>
      </c>
      <c r="CA13">
        <v>3.5116909999999999</v>
      </c>
      <c r="CB13">
        <v>1.78</v>
      </c>
      <c r="CC13">
        <v>0.81</v>
      </c>
      <c r="CD13">
        <v>0.42</v>
      </c>
      <c r="CE13">
        <v>0.87</v>
      </c>
      <c r="CF13">
        <v>0.22</v>
      </c>
      <c r="CG13">
        <v>3.78</v>
      </c>
      <c r="CH13">
        <v>0</v>
      </c>
      <c r="CI13">
        <v>7.95</v>
      </c>
      <c r="CJ13">
        <v>1.94</v>
      </c>
      <c r="CK13">
        <v>1.85</v>
      </c>
      <c r="CL13">
        <v>4.5515340000000002</v>
      </c>
      <c r="CM13">
        <v>1.870228</v>
      </c>
      <c r="CN13">
        <v>3.542468</v>
      </c>
      <c r="CO13">
        <v>3.03</v>
      </c>
      <c r="CP13">
        <v>2.5259830000000001</v>
      </c>
      <c r="CQ13">
        <v>1.3710979999999999</v>
      </c>
      <c r="CR13">
        <v>2.99</v>
      </c>
      <c r="CS13">
        <v>2.3522639999999999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88.726985999999982</v>
      </c>
    </row>
    <row r="14" spans="1:114">
      <c r="A14" t="s">
        <v>56</v>
      </c>
      <c r="B14">
        <v>0</v>
      </c>
      <c r="C14">
        <v>37.904277999999998</v>
      </c>
      <c r="D14">
        <v>6.4145700000000003</v>
      </c>
      <c r="E14">
        <v>0</v>
      </c>
      <c r="F14">
        <v>0</v>
      </c>
      <c r="G14">
        <v>73.287535000000005</v>
      </c>
      <c r="H14">
        <v>0</v>
      </c>
      <c r="I14">
        <v>92.427498999999997</v>
      </c>
      <c r="J14">
        <v>6.0807570000000002</v>
      </c>
      <c r="K14">
        <v>689.35378200000002</v>
      </c>
      <c r="L14">
        <v>661.459879</v>
      </c>
      <c r="M14">
        <v>94.319982999999993</v>
      </c>
      <c r="N14">
        <v>120.694688</v>
      </c>
      <c r="O14">
        <v>126.520837</v>
      </c>
      <c r="P14">
        <v>141.89446699999999</v>
      </c>
      <c r="Q14">
        <v>22.193776</v>
      </c>
      <c r="R14">
        <v>43.545976000000003</v>
      </c>
      <c r="S14">
        <v>26.963602000000002</v>
      </c>
      <c r="T14">
        <v>1.4276059999999999</v>
      </c>
      <c r="U14">
        <v>348.97500000000002</v>
      </c>
      <c r="V14">
        <v>20.731850000000001</v>
      </c>
      <c r="W14">
        <v>46.399079999999998</v>
      </c>
      <c r="X14">
        <v>147.515625</v>
      </c>
      <c r="Y14">
        <v>0</v>
      </c>
      <c r="Z14">
        <v>19.6614</v>
      </c>
      <c r="AA14">
        <v>42.14808</v>
      </c>
      <c r="AB14">
        <v>29.001777000000001</v>
      </c>
      <c r="AC14">
        <v>21.118518000000002</v>
      </c>
      <c r="AD14">
        <v>0</v>
      </c>
      <c r="AE14">
        <v>35.813791000000002</v>
      </c>
      <c r="AF14">
        <v>8.7128639999999997</v>
      </c>
      <c r="AG14">
        <v>45.567180999999998</v>
      </c>
      <c r="AH14">
        <v>0</v>
      </c>
      <c r="AI14">
        <v>0</v>
      </c>
      <c r="AJ14">
        <v>0</v>
      </c>
      <c r="AK14">
        <v>59.738475999999999</v>
      </c>
      <c r="AL14">
        <v>83.664000000000001</v>
      </c>
      <c r="AM14">
        <v>17.179061999999998</v>
      </c>
      <c r="AN14">
        <v>1.0753569999999999</v>
      </c>
      <c r="AO14">
        <v>0</v>
      </c>
      <c r="AP14">
        <v>3.843</v>
      </c>
      <c r="AQ14">
        <v>33.066273000000002</v>
      </c>
      <c r="AR14">
        <v>50.231999999999999</v>
      </c>
      <c r="AS14">
        <v>34.647410000000001</v>
      </c>
      <c r="AT14">
        <v>15.385999999999999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88.726985999999982</v>
      </c>
      <c r="BA14">
        <f t="shared" si="1"/>
        <v>3297.6929650000006</v>
      </c>
      <c r="BD14">
        <v>4.2938999999999998</v>
      </c>
      <c r="BE14">
        <v>0</v>
      </c>
      <c r="BF14">
        <v>2.2110999999999999E-2</v>
      </c>
      <c r="BG14">
        <v>0</v>
      </c>
      <c r="BH14">
        <v>1.8580000000000001E-3</v>
      </c>
      <c r="BI14">
        <v>0.82749499999999998</v>
      </c>
      <c r="BJ14">
        <v>0</v>
      </c>
      <c r="BK14">
        <v>1.8058000000000001E-2</v>
      </c>
      <c r="BL14">
        <v>0</v>
      </c>
      <c r="BM14">
        <v>2.5569999999999998E-3</v>
      </c>
      <c r="BN14">
        <v>0</v>
      </c>
      <c r="BO14">
        <v>2</v>
      </c>
      <c r="BP14">
        <v>2.1800000000000002</v>
      </c>
      <c r="BQ14">
        <v>3.5424660000000001</v>
      </c>
      <c r="BR14">
        <v>2.5514760000000001</v>
      </c>
      <c r="BS14">
        <v>0</v>
      </c>
      <c r="BT14">
        <v>0</v>
      </c>
      <c r="BU14">
        <v>2.8898619999999999</v>
      </c>
      <c r="BV14">
        <v>1.341844</v>
      </c>
      <c r="BW14">
        <v>9.33</v>
      </c>
      <c r="BX14">
        <v>4.2581249999999997</v>
      </c>
      <c r="BY14">
        <v>0.25</v>
      </c>
      <c r="BZ14">
        <v>1.9381029999999999</v>
      </c>
      <c r="CA14">
        <v>3.5116909999999999</v>
      </c>
      <c r="CB14">
        <v>1.78</v>
      </c>
      <c r="CC14">
        <v>0.81</v>
      </c>
      <c r="CD14">
        <v>0.42</v>
      </c>
      <c r="CE14">
        <v>0.87</v>
      </c>
      <c r="CF14">
        <v>0.22</v>
      </c>
      <c r="CG14">
        <v>3.78</v>
      </c>
      <c r="CH14">
        <v>0</v>
      </c>
      <c r="CI14">
        <v>7.95</v>
      </c>
      <c r="CJ14">
        <v>1.94</v>
      </c>
      <c r="CK14">
        <v>1.85</v>
      </c>
      <c r="CL14">
        <v>4.5515340000000002</v>
      </c>
      <c r="CM14">
        <v>1.870228</v>
      </c>
      <c r="CN14">
        <v>3.542468</v>
      </c>
      <c r="CO14">
        <v>3.03</v>
      </c>
      <c r="CP14">
        <v>2.5259830000000001</v>
      </c>
      <c r="CQ14">
        <v>1.3710979999999999</v>
      </c>
      <c r="CR14">
        <v>2.99</v>
      </c>
      <c r="CS14">
        <v>2.3522639999999999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88.726985999999982</v>
      </c>
    </row>
    <row r="15" spans="1:114">
      <c r="A15" t="s">
        <v>57</v>
      </c>
      <c r="B15">
        <v>0</v>
      </c>
      <c r="C15">
        <v>37.904277999999998</v>
      </c>
      <c r="D15">
        <v>6.4145700000000003</v>
      </c>
      <c r="E15">
        <v>0</v>
      </c>
      <c r="F15">
        <v>0</v>
      </c>
      <c r="G15">
        <v>73.287535000000005</v>
      </c>
      <c r="H15">
        <v>0</v>
      </c>
      <c r="I15">
        <v>92.427498999999997</v>
      </c>
      <c r="J15">
        <v>6.0807570000000002</v>
      </c>
      <c r="K15">
        <v>689.35378200000002</v>
      </c>
      <c r="L15">
        <v>661.459879</v>
      </c>
      <c r="M15">
        <v>94.319982999999993</v>
      </c>
      <c r="N15">
        <v>120.694688</v>
      </c>
      <c r="O15">
        <v>126.520837</v>
      </c>
      <c r="P15">
        <v>141.89446699999999</v>
      </c>
      <c r="Q15">
        <v>22.193776</v>
      </c>
      <c r="R15">
        <v>43.545976000000003</v>
      </c>
      <c r="S15">
        <v>26.963602000000002</v>
      </c>
      <c r="T15">
        <v>1.4276059999999999</v>
      </c>
      <c r="U15">
        <v>348.97500000000002</v>
      </c>
      <c r="V15">
        <v>20.731850000000001</v>
      </c>
      <c r="W15">
        <v>46.399079999999998</v>
      </c>
      <c r="X15">
        <v>147.515625</v>
      </c>
      <c r="Y15">
        <v>0</v>
      </c>
      <c r="Z15">
        <v>19.6614</v>
      </c>
      <c r="AA15">
        <v>42.14808</v>
      </c>
      <c r="AB15">
        <v>29.001777000000001</v>
      </c>
      <c r="AC15">
        <v>21.118518000000002</v>
      </c>
      <c r="AD15">
        <v>0</v>
      </c>
      <c r="AE15">
        <v>35.813791000000002</v>
      </c>
      <c r="AF15">
        <v>8.7128639999999997</v>
      </c>
      <c r="AG15">
        <v>45.567180999999998</v>
      </c>
      <c r="AH15">
        <v>0</v>
      </c>
      <c r="AI15">
        <v>0</v>
      </c>
      <c r="AJ15">
        <v>0</v>
      </c>
      <c r="AK15">
        <v>59.738475999999999</v>
      </c>
      <c r="AL15">
        <v>48.804000000000002</v>
      </c>
      <c r="AM15">
        <v>17.179061999999998</v>
      </c>
      <c r="AN15">
        <v>1.0753569999999999</v>
      </c>
      <c r="AO15">
        <v>0</v>
      </c>
      <c r="AP15">
        <v>3.843</v>
      </c>
      <c r="AQ15">
        <v>33.066273000000002</v>
      </c>
      <c r="AR15">
        <v>50.231999999999999</v>
      </c>
      <c r="AS15">
        <v>34.647410000000001</v>
      </c>
      <c r="AT15">
        <v>15.385999999999999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88.727170999999984</v>
      </c>
      <c r="BA15">
        <f t="shared" si="1"/>
        <v>3262.8331500000004</v>
      </c>
      <c r="BD15">
        <v>4.2938999999999998</v>
      </c>
      <c r="BE15">
        <v>0</v>
      </c>
      <c r="BF15">
        <v>2.2296E-2</v>
      </c>
      <c r="BG15">
        <v>0</v>
      </c>
      <c r="BH15">
        <v>1.8580000000000001E-3</v>
      </c>
      <c r="BI15">
        <v>0.82749499999999998</v>
      </c>
      <c r="BJ15">
        <v>0</v>
      </c>
      <c r="BK15">
        <v>1.8058000000000001E-2</v>
      </c>
      <c r="BL15">
        <v>0</v>
      </c>
      <c r="BM15">
        <v>2.5569999999999998E-3</v>
      </c>
      <c r="BN15">
        <v>0</v>
      </c>
      <c r="BO15">
        <v>2</v>
      </c>
      <c r="BP15">
        <v>2.1800000000000002</v>
      </c>
      <c r="BQ15">
        <v>3.5424660000000001</v>
      </c>
      <c r="BR15">
        <v>2.5514760000000001</v>
      </c>
      <c r="BS15">
        <v>0</v>
      </c>
      <c r="BT15">
        <v>0</v>
      </c>
      <c r="BU15">
        <v>2.8898619999999999</v>
      </c>
      <c r="BV15">
        <v>1.341844</v>
      </c>
      <c r="BW15">
        <v>9.33</v>
      </c>
      <c r="BX15">
        <v>4.2581249999999997</v>
      </c>
      <c r="BY15">
        <v>0.25</v>
      </c>
      <c r="BZ15">
        <v>1.9381029999999999</v>
      </c>
      <c r="CA15">
        <v>3.5116909999999999</v>
      </c>
      <c r="CB15">
        <v>1.78</v>
      </c>
      <c r="CC15">
        <v>0.81</v>
      </c>
      <c r="CD15">
        <v>0.42</v>
      </c>
      <c r="CE15">
        <v>0.87</v>
      </c>
      <c r="CF15">
        <v>0.22</v>
      </c>
      <c r="CG15">
        <v>3.78</v>
      </c>
      <c r="CH15">
        <v>0</v>
      </c>
      <c r="CI15">
        <v>7.95</v>
      </c>
      <c r="CJ15">
        <v>1.94</v>
      </c>
      <c r="CK15">
        <v>1.85</v>
      </c>
      <c r="CL15">
        <v>4.5515340000000002</v>
      </c>
      <c r="CM15">
        <v>1.870228</v>
      </c>
      <c r="CN15">
        <v>3.542468</v>
      </c>
      <c r="CO15">
        <v>3.03</v>
      </c>
      <c r="CP15">
        <v>2.5259830000000001</v>
      </c>
      <c r="CQ15">
        <v>1.3710979999999999</v>
      </c>
      <c r="CR15">
        <v>2.99</v>
      </c>
      <c r="CS15">
        <v>2.3522639999999999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88.727170999999984</v>
      </c>
    </row>
    <row r="16" spans="1:114">
      <c r="A16" t="s">
        <v>58</v>
      </c>
      <c r="B16">
        <v>0</v>
      </c>
      <c r="C16">
        <v>37.904277999999998</v>
      </c>
      <c r="D16">
        <v>6.4145700000000003</v>
      </c>
      <c r="E16">
        <v>0</v>
      </c>
      <c r="F16">
        <v>0</v>
      </c>
      <c r="G16">
        <v>73.287535000000005</v>
      </c>
      <c r="H16">
        <v>0</v>
      </c>
      <c r="I16">
        <v>92.427498999999997</v>
      </c>
      <c r="J16">
        <v>6.0807570000000002</v>
      </c>
      <c r="K16">
        <v>689.35378200000002</v>
      </c>
      <c r="L16">
        <v>661.459879</v>
      </c>
      <c r="M16">
        <v>94.319982999999993</v>
      </c>
      <c r="N16">
        <v>120.694688</v>
      </c>
      <c r="O16">
        <v>126.520837</v>
      </c>
      <c r="P16">
        <v>141.89446699999999</v>
      </c>
      <c r="Q16">
        <v>22.193776</v>
      </c>
      <c r="R16">
        <v>43.545976000000003</v>
      </c>
      <c r="S16">
        <v>26.963602000000002</v>
      </c>
      <c r="T16">
        <v>1.4276059999999999</v>
      </c>
      <c r="U16">
        <v>348.97500000000002</v>
      </c>
      <c r="V16">
        <v>20.731850000000001</v>
      </c>
      <c r="W16">
        <v>46.399079999999998</v>
      </c>
      <c r="X16">
        <v>147.515625</v>
      </c>
      <c r="Y16">
        <v>0</v>
      </c>
      <c r="Z16">
        <v>19.6614</v>
      </c>
      <c r="AA16">
        <v>42.14808</v>
      </c>
      <c r="AB16">
        <v>29.001777000000001</v>
      </c>
      <c r="AC16">
        <v>21.118518000000002</v>
      </c>
      <c r="AD16">
        <v>0</v>
      </c>
      <c r="AE16">
        <v>35.813791000000002</v>
      </c>
      <c r="AF16">
        <v>8.7128639999999997</v>
      </c>
      <c r="AG16">
        <v>45.567180999999998</v>
      </c>
      <c r="AH16">
        <v>0</v>
      </c>
      <c r="AI16">
        <v>0</v>
      </c>
      <c r="AJ16">
        <v>0</v>
      </c>
      <c r="AK16">
        <v>59.738475999999999</v>
      </c>
      <c r="AL16">
        <v>36.021999999999998</v>
      </c>
      <c r="AM16">
        <v>17.179061999999998</v>
      </c>
      <c r="AN16">
        <v>1.0753569999999999</v>
      </c>
      <c r="AO16">
        <v>0</v>
      </c>
      <c r="AP16">
        <v>3.843</v>
      </c>
      <c r="AQ16">
        <v>22.468108999999998</v>
      </c>
      <c r="AR16">
        <v>50.231999999999999</v>
      </c>
      <c r="AS16">
        <v>34.647410000000001</v>
      </c>
      <c r="AT16">
        <v>15.385999999999999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88.727170999999984</v>
      </c>
      <c r="BA16">
        <f t="shared" si="1"/>
        <v>3239.4529860000002</v>
      </c>
      <c r="BD16">
        <v>4.2938999999999998</v>
      </c>
      <c r="BE16">
        <v>0</v>
      </c>
      <c r="BF16">
        <v>2.2296E-2</v>
      </c>
      <c r="BG16">
        <v>0</v>
      </c>
      <c r="BH16">
        <v>1.8580000000000001E-3</v>
      </c>
      <c r="BI16">
        <v>0.82749499999999998</v>
      </c>
      <c r="BJ16">
        <v>0</v>
      </c>
      <c r="BK16">
        <v>1.8058000000000001E-2</v>
      </c>
      <c r="BL16">
        <v>0</v>
      </c>
      <c r="BM16">
        <v>2.5569999999999998E-3</v>
      </c>
      <c r="BN16">
        <v>0</v>
      </c>
      <c r="BO16">
        <v>2</v>
      </c>
      <c r="BP16">
        <v>2.1800000000000002</v>
      </c>
      <c r="BQ16">
        <v>3.5424660000000001</v>
      </c>
      <c r="BR16">
        <v>2.5514760000000001</v>
      </c>
      <c r="BS16">
        <v>0</v>
      </c>
      <c r="BT16">
        <v>0</v>
      </c>
      <c r="BU16">
        <v>2.8898619999999999</v>
      </c>
      <c r="BV16">
        <v>1.341844</v>
      </c>
      <c r="BW16">
        <v>9.33</v>
      </c>
      <c r="BX16">
        <v>4.2581249999999997</v>
      </c>
      <c r="BY16">
        <v>0.25</v>
      </c>
      <c r="BZ16">
        <v>1.9381029999999999</v>
      </c>
      <c r="CA16">
        <v>3.5116909999999999</v>
      </c>
      <c r="CB16">
        <v>1.78</v>
      </c>
      <c r="CC16">
        <v>0.81</v>
      </c>
      <c r="CD16">
        <v>0.42</v>
      </c>
      <c r="CE16">
        <v>0.87</v>
      </c>
      <c r="CF16">
        <v>0.22</v>
      </c>
      <c r="CG16">
        <v>3.78</v>
      </c>
      <c r="CH16">
        <v>0</v>
      </c>
      <c r="CI16">
        <v>7.95</v>
      </c>
      <c r="CJ16">
        <v>1.94</v>
      </c>
      <c r="CK16">
        <v>1.85</v>
      </c>
      <c r="CL16">
        <v>4.5515340000000002</v>
      </c>
      <c r="CM16">
        <v>1.870228</v>
      </c>
      <c r="CN16">
        <v>3.542468</v>
      </c>
      <c r="CO16">
        <v>3.03</v>
      </c>
      <c r="CP16">
        <v>2.5259830000000001</v>
      </c>
      <c r="CQ16">
        <v>1.3710979999999999</v>
      </c>
      <c r="CR16">
        <v>2.99</v>
      </c>
      <c r="CS16">
        <v>2.3522639999999999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88.727170999999984</v>
      </c>
    </row>
    <row r="17" spans="1:114">
      <c r="A17" t="s">
        <v>59</v>
      </c>
      <c r="B17">
        <v>0</v>
      </c>
      <c r="C17">
        <v>37.904277999999998</v>
      </c>
      <c r="D17">
        <v>6.4145700000000003</v>
      </c>
      <c r="E17">
        <v>0</v>
      </c>
      <c r="F17">
        <v>0</v>
      </c>
      <c r="G17">
        <v>73.287535000000005</v>
      </c>
      <c r="H17">
        <v>0</v>
      </c>
      <c r="I17">
        <v>92.427498999999997</v>
      </c>
      <c r="J17">
        <v>6.0807570000000002</v>
      </c>
      <c r="K17">
        <v>689.35378200000002</v>
      </c>
      <c r="L17">
        <v>661.459879</v>
      </c>
      <c r="M17">
        <v>94.319982999999993</v>
      </c>
      <c r="N17">
        <v>120.694688</v>
      </c>
      <c r="O17">
        <v>126.520837</v>
      </c>
      <c r="P17">
        <v>141.89446699999999</v>
      </c>
      <c r="Q17">
        <v>22.193776</v>
      </c>
      <c r="R17">
        <v>43.545976000000003</v>
      </c>
      <c r="S17">
        <v>26.963602000000002</v>
      </c>
      <c r="T17">
        <v>1.4276059999999999</v>
      </c>
      <c r="U17">
        <v>348.97500000000002</v>
      </c>
      <c r="V17">
        <v>20.731850000000001</v>
      </c>
      <c r="W17">
        <v>46.399079999999998</v>
      </c>
      <c r="X17">
        <v>147.515625</v>
      </c>
      <c r="Y17">
        <v>0</v>
      </c>
      <c r="Z17">
        <v>19.6614</v>
      </c>
      <c r="AA17">
        <v>42.14808</v>
      </c>
      <c r="AB17">
        <v>29.001777000000001</v>
      </c>
      <c r="AC17">
        <v>21.118518000000002</v>
      </c>
      <c r="AD17">
        <v>0</v>
      </c>
      <c r="AE17">
        <v>35.813791000000002</v>
      </c>
      <c r="AF17">
        <v>8.7128639999999997</v>
      </c>
      <c r="AG17">
        <v>45.567180999999998</v>
      </c>
      <c r="AH17">
        <v>0</v>
      </c>
      <c r="AI17">
        <v>0</v>
      </c>
      <c r="AJ17">
        <v>0</v>
      </c>
      <c r="AK17">
        <v>59.738475999999999</v>
      </c>
      <c r="AL17">
        <v>36.021999999999998</v>
      </c>
      <c r="AM17">
        <v>17.179061999999998</v>
      </c>
      <c r="AN17">
        <v>1.0753569999999999</v>
      </c>
      <c r="AO17">
        <v>0</v>
      </c>
      <c r="AP17">
        <v>3.843</v>
      </c>
      <c r="AQ17">
        <v>0</v>
      </c>
      <c r="AR17">
        <v>50.231999999999999</v>
      </c>
      <c r="AS17">
        <v>34.647410000000001</v>
      </c>
      <c r="AT17">
        <v>15.385999999999999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88.727170999999984</v>
      </c>
      <c r="BA17">
        <f t="shared" si="1"/>
        <v>3216.9848770000003</v>
      </c>
      <c r="BD17">
        <v>4.2938999999999998</v>
      </c>
      <c r="BE17">
        <v>0</v>
      </c>
      <c r="BF17">
        <v>2.2296E-2</v>
      </c>
      <c r="BG17">
        <v>0</v>
      </c>
      <c r="BH17">
        <v>1.8580000000000001E-3</v>
      </c>
      <c r="BI17">
        <v>0.82749499999999998</v>
      </c>
      <c r="BJ17">
        <v>0</v>
      </c>
      <c r="BK17">
        <v>1.8058000000000001E-2</v>
      </c>
      <c r="BL17">
        <v>0</v>
      </c>
      <c r="BM17">
        <v>2.5569999999999998E-3</v>
      </c>
      <c r="BN17">
        <v>0</v>
      </c>
      <c r="BO17">
        <v>2</v>
      </c>
      <c r="BP17">
        <v>2.1800000000000002</v>
      </c>
      <c r="BQ17">
        <v>3.5424660000000001</v>
      </c>
      <c r="BR17">
        <v>2.5514760000000001</v>
      </c>
      <c r="BS17">
        <v>0</v>
      </c>
      <c r="BT17">
        <v>0</v>
      </c>
      <c r="BU17">
        <v>2.8898619999999999</v>
      </c>
      <c r="BV17">
        <v>1.341844</v>
      </c>
      <c r="BW17">
        <v>9.33</v>
      </c>
      <c r="BX17">
        <v>4.2581249999999997</v>
      </c>
      <c r="BY17">
        <v>0.25</v>
      </c>
      <c r="BZ17">
        <v>1.9381029999999999</v>
      </c>
      <c r="CA17">
        <v>3.5116909999999999</v>
      </c>
      <c r="CB17">
        <v>1.78</v>
      </c>
      <c r="CC17">
        <v>0.81</v>
      </c>
      <c r="CD17">
        <v>0.42</v>
      </c>
      <c r="CE17">
        <v>0.87</v>
      </c>
      <c r="CF17">
        <v>0.22</v>
      </c>
      <c r="CG17">
        <v>3.78</v>
      </c>
      <c r="CH17">
        <v>0</v>
      </c>
      <c r="CI17">
        <v>7.95</v>
      </c>
      <c r="CJ17">
        <v>1.94</v>
      </c>
      <c r="CK17">
        <v>1.85</v>
      </c>
      <c r="CL17">
        <v>4.5515340000000002</v>
      </c>
      <c r="CM17">
        <v>1.870228</v>
      </c>
      <c r="CN17">
        <v>3.542468</v>
      </c>
      <c r="CO17">
        <v>3.03</v>
      </c>
      <c r="CP17">
        <v>2.5259830000000001</v>
      </c>
      <c r="CQ17">
        <v>1.3710979999999999</v>
      </c>
      <c r="CR17">
        <v>2.99</v>
      </c>
      <c r="CS17">
        <v>2.3522639999999999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88.727170999999984</v>
      </c>
    </row>
    <row r="18" spans="1:114">
      <c r="A18" t="s">
        <v>60</v>
      </c>
      <c r="B18">
        <v>0</v>
      </c>
      <c r="C18">
        <v>37.904277999999998</v>
      </c>
      <c r="D18">
        <v>6.4145700000000003</v>
      </c>
      <c r="E18">
        <v>0</v>
      </c>
      <c r="F18">
        <v>0</v>
      </c>
      <c r="G18">
        <v>73.287535000000005</v>
      </c>
      <c r="H18">
        <v>0</v>
      </c>
      <c r="I18">
        <v>92.427498999999997</v>
      </c>
      <c r="J18">
        <v>6.0807570000000002</v>
      </c>
      <c r="K18">
        <v>689.35378200000002</v>
      </c>
      <c r="L18">
        <v>661.459879</v>
      </c>
      <c r="M18">
        <v>94.319982999999993</v>
      </c>
      <c r="N18">
        <v>120.694688</v>
      </c>
      <c r="O18">
        <v>126.520837</v>
      </c>
      <c r="P18">
        <v>141.89446699999999</v>
      </c>
      <c r="Q18">
        <v>22.193776</v>
      </c>
      <c r="R18">
        <v>43.545976000000003</v>
      </c>
      <c r="S18">
        <v>26.963602000000002</v>
      </c>
      <c r="T18">
        <v>1.4276059999999999</v>
      </c>
      <c r="U18">
        <v>348.97500000000002</v>
      </c>
      <c r="V18">
        <v>20.731850000000001</v>
      </c>
      <c r="W18">
        <v>46.399079999999998</v>
      </c>
      <c r="X18">
        <v>147.515625</v>
      </c>
      <c r="Y18">
        <v>0</v>
      </c>
      <c r="Z18">
        <v>19.6614</v>
      </c>
      <c r="AA18">
        <v>42.14808</v>
      </c>
      <c r="AB18">
        <v>29.001777000000001</v>
      </c>
      <c r="AC18">
        <v>21.118518000000002</v>
      </c>
      <c r="AD18">
        <v>0</v>
      </c>
      <c r="AE18">
        <v>35.813791000000002</v>
      </c>
      <c r="AF18">
        <v>8.7128639999999997</v>
      </c>
      <c r="AG18">
        <v>45.567180999999998</v>
      </c>
      <c r="AH18">
        <v>0</v>
      </c>
      <c r="AI18">
        <v>0</v>
      </c>
      <c r="AJ18">
        <v>0</v>
      </c>
      <c r="AK18">
        <v>59.738475999999999</v>
      </c>
      <c r="AL18">
        <v>36.021999999999998</v>
      </c>
      <c r="AM18">
        <v>17.179061999999998</v>
      </c>
      <c r="AN18">
        <v>1.0753569999999999</v>
      </c>
      <c r="AO18">
        <v>0</v>
      </c>
      <c r="AP18">
        <v>3.843</v>
      </c>
      <c r="AQ18">
        <v>0</v>
      </c>
      <c r="AR18">
        <v>50.231999999999999</v>
      </c>
      <c r="AS18">
        <v>34.647410000000001</v>
      </c>
      <c r="AT18">
        <v>15.385999999999999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88.727170999999984</v>
      </c>
      <c r="BA18">
        <f t="shared" si="1"/>
        <v>3216.9848770000003</v>
      </c>
      <c r="BD18">
        <v>4.2938999999999998</v>
      </c>
      <c r="BE18">
        <v>0</v>
      </c>
      <c r="BF18">
        <v>2.2296E-2</v>
      </c>
      <c r="BG18">
        <v>0</v>
      </c>
      <c r="BH18">
        <v>1.8580000000000001E-3</v>
      </c>
      <c r="BI18">
        <v>0.82749499999999998</v>
      </c>
      <c r="BJ18">
        <v>0</v>
      </c>
      <c r="BK18">
        <v>1.8058000000000001E-2</v>
      </c>
      <c r="BL18">
        <v>0</v>
      </c>
      <c r="BM18">
        <v>2.5569999999999998E-3</v>
      </c>
      <c r="BN18">
        <v>0</v>
      </c>
      <c r="BO18">
        <v>2</v>
      </c>
      <c r="BP18">
        <v>2.1800000000000002</v>
      </c>
      <c r="BQ18">
        <v>3.5424660000000001</v>
      </c>
      <c r="BR18">
        <v>2.5514760000000001</v>
      </c>
      <c r="BS18">
        <v>0</v>
      </c>
      <c r="BT18">
        <v>0</v>
      </c>
      <c r="BU18">
        <v>2.8898619999999999</v>
      </c>
      <c r="BV18">
        <v>1.341844</v>
      </c>
      <c r="BW18">
        <v>9.33</v>
      </c>
      <c r="BX18">
        <v>4.2581249999999997</v>
      </c>
      <c r="BY18">
        <v>0.25</v>
      </c>
      <c r="BZ18">
        <v>1.9381029999999999</v>
      </c>
      <c r="CA18">
        <v>3.5116909999999999</v>
      </c>
      <c r="CB18">
        <v>1.78</v>
      </c>
      <c r="CC18">
        <v>0.81</v>
      </c>
      <c r="CD18">
        <v>0.42</v>
      </c>
      <c r="CE18">
        <v>0.87</v>
      </c>
      <c r="CF18">
        <v>0.22</v>
      </c>
      <c r="CG18">
        <v>3.78</v>
      </c>
      <c r="CH18">
        <v>0</v>
      </c>
      <c r="CI18">
        <v>7.95</v>
      </c>
      <c r="CJ18">
        <v>1.94</v>
      </c>
      <c r="CK18">
        <v>1.85</v>
      </c>
      <c r="CL18">
        <v>4.5515340000000002</v>
      </c>
      <c r="CM18">
        <v>1.870228</v>
      </c>
      <c r="CN18">
        <v>3.542468</v>
      </c>
      <c r="CO18">
        <v>3.03</v>
      </c>
      <c r="CP18">
        <v>2.5259830000000001</v>
      </c>
      <c r="CQ18">
        <v>1.3710979999999999</v>
      </c>
      <c r="CR18">
        <v>2.99</v>
      </c>
      <c r="CS18">
        <v>2.3522639999999999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88.727170999999984</v>
      </c>
    </row>
    <row r="19" spans="1:114">
      <c r="A19" t="s">
        <v>61</v>
      </c>
      <c r="B19">
        <v>0</v>
      </c>
      <c r="C19">
        <v>37.904277999999998</v>
      </c>
      <c r="D19">
        <v>6.4145700000000003</v>
      </c>
      <c r="E19">
        <v>0</v>
      </c>
      <c r="F19">
        <v>0</v>
      </c>
      <c r="G19">
        <v>73.287535000000005</v>
      </c>
      <c r="H19">
        <v>0</v>
      </c>
      <c r="I19">
        <v>92.427498999999997</v>
      </c>
      <c r="J19">
        <v>6.0807570000000002</v>
      </c>
      <c r="K19">
        <v>689.35378200000002</v>
      </c>
      <c r="L19">
        <v>661.459879</v>
      </c>
      <c r="M19">
        <v>94.319982999999993</v>
      </c>
      <c r="N19">
        <v>120.694688</v>
      </c>
      <c r="O19">
        <v>126.520837</v>
      </c>
      <c r="P19">
        <v>141.89446699999999</v>
      </c>
      <c r="Q19">
        <v>22.193776</v>
      </c>
      <c r="R19">
        <v>43.545976000000003</v>
      </c>
      <c r="S19">
        <v>26.963602000000002</v>
      </c>
      <c r="T19">
        <v>1.4276059999999999</v>
      </c>
      <c r="U19">
        <v>348.97500000000002</v>
      </c>
      <c r="V19">
        <v>20.731850000000001</v>
      </c>
      <c r="W19">
        <v>46.399079999999998</v>
      </c>
      <c r="X19">
        <v>147.515625</v>
      </c>
      <c r="Y19">
        <v>0</v>
      </c>
      <c r="Z19">
        <v>19.6614</v>
      </c>
      <c r="AA19">
        <v>42.14808</v>
      </c>
      <c r="AB19">
        <v>29.001777000000001</v>
      </c>
      <c r="AC19">
        <v>21.118518000000002</v>
      </c>
      <c r="AD19">
        <v>0</v>
      </c>
      <c r="AE19">
        <v>35.813791000000002</v>
      </c>
      <c r="AF19">
        <v>8.7128639999999997</v>
      </c>
      <c r="AG19">
        <v>45.567180999999998</v>
      </c>
      <c r="AH19">
        <v>0</v>
      </c>
      <c r="AI19">
        <v>0</v>
      </c>
      <c r="AJ19">
        <v>0</v>
      </c>
      <c r="AK19">
        <v>59.738475999999999</v>
      </c>
      <c r="AL19">
        <v>36.021999999999998</v>
      </c>
      <c r="AM19">
        <v>17.179061999999998</v>
      </c>
      <c r="AN19">
        <v>1.0753569999999999</v>
      </c>
      <c r="AO19">
        <v>0</v>
      </c>
      <c r="AP19">
        <v>3.843</v>
      </c>
      <c r="AQ19">
        <v>0</v>
      </c>
      <c r="AR19">
        <v>50.231999999999999</v>
      </c>
      <c r="AS19">
        <v>35.798817</v>
      </c>
      <c r="AT19">
        <v>15.385999999999999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88.727170999999984</v>
      </c>
      <c r="BA19">
        <f t="shared" si="1"/>
        <v>3218.1362840000002</v>
      </c>
      <c r="BD19">
        <v>4.2938999999999998</v>
      </c>
      <c r="BE19">
        <v>0</v>
      </c>
      <c r="BF19">
        <v>2.2296E-2</v>
      </c>
      <c r="BG19">
        <v>0</v>
      </c>
      <c r="BH19">
        <v>1.8580000000000001E-3</v>
      </c>
      <c r="BI19">
        <v>0.82749499999999998</v>
      </c>
      <c r="BJ19">
        <v>0</v>
      </c>
      <c r="BK19">
        <v>1.8058000000000001E-2</v>
      </c>
      <c r="BL19">
        <v>0</v>
      </c>
      <c r="BM19">
        <v>2.5569999999999998E-3</v>
      </c>
      <c r="BN19">
        <v>0</v>
      </c>
      <c r="BO19">
        <v>2</v>
      </c>
      <c r="BP19">
        <v>2.1800000000000002</v>
      </c>
      <c r="BQ19">
        <v>3.5424660000000001</v>
      </c>
      <c r="BR19">
        <v>2.5514760000000001</v>
      </c>
      <c r="BS19">
        <v>0</v>
      </c>
      <c r="BT19">
        <v>0</v>
      </c>
      <c r="BU19">
        <v>2.8898619999999999</v>
      </c>
      <c r="BV19">
        <v>1.341844</v>
      </c>
      <c r="BW19">
        <v>9.33</v>
      </c>
      <c r="BX19">
        <v>4.2581249999999997</v>
      </c>
      <c r="BY19">
        <v>0.25</v>
      </c>
      <c r="BZ19">
        <v>1.9381029999999999</v>
      </c>
      <c r="CA19">
        <v>3.5116909999999999</v>
      </c>
      <c r="CB19">
        <v>1.78</v>
      </c>
      <c r="CC19">
        <v>0.81</v>
      </c>
      <c r="CD19">
        <v>0.42</v>
      </c>
      <c r="CE19">
        <v>0.87</v>
      </c>
      <c r="CF19">
        <v>0.22</v>
      </c>
      <c r="CG19">
        <v>3.78</v>
      </c>
      <c r="CH19">
        <v>0</v>
      </c>
      <c r="CI19">
        <v>7.95</v>
      </c>
      <c r="CJ19">
        <v>1.94</v>
      </c>
      <c r="CK19">
        <v>1.85</v>
      </c>
      <c r="CL19">
        <v>4.5515340000000002</v>
      </c>
      <c r="CM19">
        <v>1.870228</v>
      </c>
      <c r="CN19">
        <v>3.542468</v>
      </c>
      <c r="CO19">
        <v>3.03</v>
      </c>
      <c r="CP19">
        <v>2.5259830000000001</v>
      </c>
      <c r="CQ19">
        <v>1.3710979999999999</v>
      </c>
      <c r="CR19">
        <v>2.99</v>
      </c>
      <c r="CS19">
        <v>2.3522639999999999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88.727170999999984</v>
      </c>
    </row>
    <row r="20" spans="1:114">
      <c r="A20" t="s">
        <v>62</v>
      </c>
      <c r="B20">
        <v>0</v>
      </c>
      <c r="C20">
        <v>37.904277999999998</v>
      </c>
      <c r="D20">
        <v>6.4145700000000003</v>
      </c>
      <c r="E20">
        <v>0</v>
      </c>
      <c r="F20">
        <v>0</v>
      </c>
      <c r="G20">
        <v>73.287535000000005</v>
      </c>
      <c r="H20">
        <v>0</v>
      </c>
      <c r="I20">
        <v>92.427498999999997</v>
      </c>
      <c r="J20">
        <v>6.0807570000000002</v>
      </c>
      <c r="K20">
        <v>689.35378200000002</v>
      </c>
      <c r="L20">
        <v>661.459879</v>
      </c>
      <c r="M20">
        <v>94.319982999999993</v>
      </c>
      <c r="N20">
        <v>120.694688</v>
      </c>
      <c r="O20">
        <v>126.520837</v>
      </c>
      <c r="P20">
        <v>141.89446699999999</v>
      </c>
      <c r="Q20">
        <v>22.193776</v>
      </c>
      <c r="R20">
        <v>43.545976000000003</v>
      </c>
      <c r="S20">
        <v>26.963602000000002</v>
      </c>
      <c r="T20">
        <v>1.4276059999999999</v>
      </c>
      <c r="U20">
        <v>348.97500000000002</v>
      </c>
      <c r="V20">
        <v>20.731850000000001</v>
      </c>
      <c r="W20">
        <v>46.399079999999998</v>
      </c>
      <c r="X20">
        <v>147.515625</v>
      </c>
      <c r="Y20">
        <v>0</v>
      </c>
      <c r="Z20">
        <v>19.6614</v>
      </c>
      <c r="AA20">
        <v>42.14808</v>
      </c>
      <c r="AB20">
        <v>29.001777000000001</v>
      </c>
      <c r="AC20">
        <v>21.118518000000002</v>
      </c>
      <c r="AD20">
        <v>0</v>
      </c>
      <c r="AE20">
        <v>35.813791000000002</v>
      </c>
      <c r="AF20">
        <v>8.7128639999999997</v>
      </c>
      <c r="AG20">
        <v>45.567180999999998</v>
      </c>
      <c r="AH20">
        <v>0</v>
      </c>
      <c r="AI20">
        <v>0</v>
      </c>
      <c r="AJ20">
        <v>0</v>
      </c>
      <c r="AK20">
        <v>59.738475999999999</v>
      </c>
      <c r="AL20">
        <v>36.021999999999998</v>
      </c>
      <c r="AM20">
        <v>17.179061999999998</v>
      </c>
      <c r="AN20">
        <v>1.0753569999999999</v>
      </c>
      <c r="AO20">
        <v>0</v>
      </c>
      <c r="AP20">
        <v>3.843</v>
      </c>
      <c r="AQ20">
        <v>0</v>
      </c>
      <c r="AR20">
        <v>50.231999999999999</v>
      </c>
      <c r="AS20">
        <v>35.798817</v>
      </c>
      <c r="AT20">
        <v>15.385999999999999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88.727170999999984</v>
      </c>
      <c r="BA20">
        <f t="shared" si="1"/>
        <v>3218.1362840000002</v>
      </c>
      <c r="BD20">
        <v>4.2938999999999998</v>
      </c>
      <c r="BE20">
        <v>0</v>
      </c>
      <c r="BF20">
        <v>2.2296E-2</v>
      </c>
      <c r="BG20">
        <v>0</v>
      </c>
      <c r="BH20">
        <v>1.8580000000000001E-3</v>
      </c>
      <c r="BI20">
        <v>0.82749499999999998</v>
      </c>
      <c r="BJ20">
        <v>0</v>
      </c>
      <c r="BK20">
        <v>1.8058000000000001E-2</v>
      </c>
      <c r="BL20">
        <v>0</v>
      </c>
      <c r="BM20">
        <v>2.5569999999999998E-3</v>
      </c>
      <c r="BN20">
        <v>0</v>
      </c>
      <c r="BO20">
        <v>2</v>
      </c>
      <c r="BP20">
        <v>2.1800000000000002</v>
      </c>
      <c r="BQ20">
        <v>3.5424660000000001</v>
      </c>
      <c r="BR20">
        <v>2.5514760000000001</v>
      </c>
      <c r="BS20">
        <v>0</v>
      </c>
      <c r="BT20">
        <v>0</v>
      </c>
      <c r="BU20">
        <v>2.8898619999999999</v>
      </c>
      <c r="BV20">
        <v>1.341844</v>
      </c>
      <c r="BW20">
        <v>9.33</v>
      </c>
      <c r="BX20">
        <v>4.2581249999999997</v>
      </c>
      <c r="BY20">
        <v>0.25</v>
      </c>
      <c r="BZ20">
        <v>1.9381029999999999</v>
      </c>
      <c r="CA20">
        <v>3.5116909999999999</v>
      </c>
      <c r="CB20">
        <v>1.78</v>
      </c>
      <c r="CC20">
        <v>0.81</v>
      </c>
      <c r="CD20">
        <v>0.42</v>
      </c>
      <c r="CE20">
        <v>0.87</v>
      </c>
      <c r="CF20">
        <v>0.22</v>
      </c>
      <c r="CG20">
        <v>3.78</v>
      </c>
      <c r="CH20">
        <v>0</v>
      </c>
      <c r="CI20">
        <v>7.95</v>
      </c>
      <c r="CJ20">
        <v>1.94</v>
      </c>
      <c r="CK20">
        <v>1.85</v>
      </c>
      <c r="CL20">
        <v>4.5515340000000002</v>
      </c>
      <c r="CM20">
        <v>1.870228</v>
      </c>
      <c r="CN20">
        <v>3.542468</v>
      </c>
      <c r="CO20">
        <v>3.03</v>
      </c>
      <c r="CP20">
        <v>2.5259830000000001</v>
      </c>
      <c r="CQ20">
        <v>1.3710979999999999</v>
      </c>
      <c r="CR20">
        <v>2.99</v>
      </c>
      <c r="CS20">
        <v>2.3522639999999999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88.727170999999984</v>
      </c>
    </row>
    <row r="21" spans="1:114">
      <c r="A21" t="s">
        <v>63</v>
      </c>
      <c r="B21">
        <v>0</v>
      </c>
      <c r="C21">
        <v>37.904277999999998</v>
      </c>
      <c r="D21">
        <v>6.4145700000000003</v>
      </c>
      <c r="E21">
        <v>0</v>
      </c>
      <c r="F21">
        <v>0</v>
      </c>
      <c r="G21">
        <v>73.287535000000005</v>
      </c>
      <c r="H21">
        <v>0</v>
      </c>
      <c r="I21">
        <v>92.427498999999997</v>
      </c>
      <c r="J21">
        <v>6.0807570000000002</v>
      </c>
      <c r="K21">
        <v>689.35378200000002</v>
      </c>
      <c r="L21">
        <v>661.459879</v>
      </c>
      <c r="M21">
        <v>94.319982999999993</v>
      </c>
      <c r="N21">
        <v>120.694688</v>
      </c>
      <c r="O21">
        <v>126.520837</v>
      </c>
      <c r="P21">
        <v>141.89446699999999</v>
      </c>
      <c r="Q21">
        <v>22.193776</v>
      </c>
      <c r="R21">
        <v>43.545976000000003</v>
      </c>
      <c r="S21">
        <v>26.963602000000002</v>
      </c>
      <c r="T21">
        <v>1.4276059999999999</v>
      </c>
      <c r="U21">
        <v>348.97500000000002</v>
      </c>
      <c r="V21">
        <v>20.731850000000001</v>
      </c>
      <c r="W21">
        <v>46.399079999999998</v>
      </c>
      <c r="X21">
        <v>147.515625</v>
      </c>
      <c r="Y21">
        <v>0</v>
      </c>
      <c r="Z21">
        <v>19.6614</v>
      </c>
      <c r="AA21">
        <v>42.14808</v>
      </c>
      <c r="AB21">
        <v>29.001777000000001</v>
      </c>
      <c r="AC21">
        <v>21.118518000000002</v>
      </c>
      <c r="AD21">
        <v>0</v>
      </c>
      <c r="AE21">
        <v>35.813791000000002</v>
      </c>
      <c r="AF21">
        <v>8.7128639999999997</v>
      </c>
      <c r="AG21">
        <v>45.567180999999998</v>
      </c>
      <c r="AH21">
        <v>20.475525999999999</v>
      </c>
      <c r="AI21">
        <v>3.4724400000000002</v>
      </c>
      <c r="AJ21">
        <v>0</v>
      </c>
      <c r="AK21">
        <v>59.738475999999999</v>
      </c>
      <c r="AL21">
        <v>36.021999999999998</v>
      </c>
      <c r="AM21">
        <v>17.179061999999998</v>
      </c>
      <c r="AN21">
        <v>1.0753569999999999</v>
      </c>
      <c r="AO21">
        <v>0</v>
      </c>
      <c r="AP21">
        <v>7.9421999999999997</v>
      </c>
      <c r="AQ21">
        <v>0</v>
      </c>
      <c r="AR21">
        <v>50.231999999999999</v>
      </c>
      <c r="AS21">
        <v>34.647410000000001</v>
      </c>
      <c r="AT21">
        <v>15.385999999999999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89.122727999999981</v>
      </c>
      <c r="BA21">
        <f t="shared" si="1"/>
        <v>3245.4276000000004</v>
      </c>
      <c r="BD21">
        <v>4.2938999999999998</v>
      </c>
      <c r="BE21">
        <v>0</v>
      </c>
      <c r="BF21">
        <v>2.2110999999999999E-2</v>
      </c>
      <c r="BG21">
        <v>0</v>
      </c>
      <c r="BH21">
        <v>1.8580000000000001E-3</v>
      </c>
      <c r="BI21">
        <v>0.82749499999999998</v>
      </c>
      <c r="BJ21">
        <v>0</v>
      </c>
      <c r="BK21">
        <v>1.8058000000000001E-2</v>
      </c>
      <c r="BL21">
        <v>0</v>
      </c>
      <c r="BM21">
        <v>2.5569999999999998E-3</v>
      </c>
      <c r="BN21">
        <v>0</v>
      </c>
      <c r="BO21">
        <v>2</v>
      </c>
      <c r="BP21">
        <v>2.1800000000000002</v>
      </c>
      <c r="BQ21">
        <v>3.5424660000000001</v>
      </c>
      <c r="BR21">
        <v>2.5514760000000001</v>
      </c>
      <c r="BS21">
        <v>0</v>
      </c>
      <c r="BT21">
        <v>0</v>
      </c>
      <c r="BU21">
        <v>2.8898619999999999</v>
      </c>
      <c r="BV21">
        <v>1.341844</v>
      </c>
      <c r="BW21">
        <v>9.33</v>
      </c>
      <c r="BX21">
        <v>4.2581249999999997</v>
      </c>
      <c r="BY21">
        <v>0.25</v>
      </c>
      <c r="BZ21">
        <v>1.9381029999999999</v>
      </c>
      <c r="CA21">
        <v>3.5116909999999999</v>
      </c>
      <c r="CB21">
        <v>1.78</v>
      </c>
      <c r="CC21">
        <v>0.81</v>
      </c>
      <c r="CD21">
        <v>0.42</v>
      </c>
      <c r="CE21">
        <v>0.87</v>
      </c>
      <c r="CF21">
        <v>0.22</v>
      </c>
      <c r="CG21">
        <v>3.78</v>
      </c>
      <c r="CH21">
        <v>0.39574199999999998</v>
      </c>
      <c r="CI21">
        <v>7.95</v>
      </c>
      <c r="CJ21">
        <v>1.94</v>
      </c>
      <c r="CK21">
        <v>1.85</v>
      </c>
      <c r="CL21">
        <v>4.5515340000000002</v>
      </c>
      <c r="CM21">
        <v>1.870228</v>
      </c>
      <c r="CN21">
        <v>3.542468</v>
      </c>
      <c r="CO21">
        <v>3.03</v>
      </c>
      <c r="CP21">
        <v>2.5259830000000001</v>
      </c>
      <c r="CQ21">
        <v>1.3710979999999999</v>
      </c>
      <c r="CR21">
        <v>2.99</v>
      </c>
      <c r="CS21">
        <v>2.3522639999999999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89.122727999999981</v>
      </c>
    </row>
    <row r="22" spans="1:114">
      <c r="A22" t="s">
        <v>64</v>
      </c>
      <c r="B22">
        <v>0</v>
      </c>
      <c r="C22">
        <v>37.904277999999998</v>
      </c>
      <c r="D22">
        <v>6.4145700000000003</v>
      </c>
      <c r="E22">
        <v>0</v>
      </c>
      <c r="F22">
        <v>0</v>
      </c>
      <c r="G22">
        <v>73.287535000000005</v>
      </c>
      <c r="H22">
        <v>0</v>
      </c>
      <c r="I22">
        <v>92.427498999999997</v>
      </c>
      <c r="J22">
        <v>6.0807570000000002</v>
      </c>
      <c r="K22">
        <v>689.35378200000002</v>
      </c>
      <c r="L22">
        <v>661.459879</v>
      </c>
      <c r="M22">
        <v>94.319982999999993</v>
      </c>
      <c r="N22">
        <v>120.694688</v>
      </c>
      <c r="O22">
        <v>126.520837</v>
      </c>
      <c r="P22">
        <v>141.89446699999999</v>
      </c>
      <c r="Q22">
        <v>22.193776</v>
      </c>
      <c r="R22">
        <v>43.545976000000003</v>
      </c>
      <c r="S22">
        <v>26.963602000000002</v>
      </c>
      <c r="T22">
        <v>1.4276059999999999</v>
      </c>
      <c r="U22">
        <v>348.97500000000002</v>
      </c>
      <c r="V22">
        <v>20.731850000000001</v>
      </c>
      <c r="W22">
        <v>46.399079999999998</v>
      </c>
      <c r="X22">
        <v>147.515625</v>
      </c>
      <c r="Y22">
        <v>0</v>
      </c>
      <c r="Z22">
        <v>19.6614</v>
      </c>
      <c r="AA22">
        <v>42.14808</v>
      </c>
      <c r="AB22">
        <v>29.001777000000001</v>
      </c>
      <c r="AC22">
        <v>21.118518000000002</v>
      </c>
      <c r="AD22">
        <v>0</v>
      </c>
      <c r="AE22">
        <v>53.860584000000003</v>
      </c>
      <c r="AF22">
        <v>8.7128639999999997</v>
      </c>
      <c r="AG22">
        <v>45.567180999999998</v>
      </c>
      <c r="AH22">
        <v>40.951051999999997</v>
      </c>
      <c r="AI22">
        <v>6.9448809999999996</v>
      </c>
      <c r="AJ22">
        <v>0</v>
      </c>
      <c r="AK22">
        <v>59.738475999999999</v>
      </c>
      <c r="AL22">
        <v>36.021999999999998</v>
      </c>
      <c r="AM22">
        <v>17.179061999999998</v>
      </c>
      <c r="AN22">
        <v>1.0753569999999999</v>
      </c>
      <c r="AO22">
        <v>0</v>
      </c>
      <c r="AP22">
        <v>7.9421999999999997</v>
      </c>
      <c r="AQ22">
        <v>0</v>
      </c>
      <c r="AR22">
        <v>50.231999999999999</v>
      </c>
      <c r="AS22">
        <v>34.647410000000001</v>
      </c>
      <c r="AT22">
        <v>15.385999999999999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89.518469999999979</v>
      </c>
      <c r="BA22">
        <f t="shared" si="1"/>
        <v>3287.8181020000002</v>
      </c>
      <c r="BD22">
        <v>4.2938999999999998</v>
      </c>
      <c r="BE22">
        <v>0</v>
      </c>
      <c r="BF22">
        <v>2.2110999999999999E-2</v>
      </c>
      <c r="BG22">
        <v>0</v>
      </c>
      <c r="BH22">
        <v>1.8580000000000001E-3</v>
      </c>
      <c r="BI22">
        <v>0.82749499999999998</v>
      </c>
      <c r="BJ22">
        <v>0</v>
      </c>
      <c r="BK22">
        <v>1.8058000000000001E-2</v>
      </c>
      <c r="BL22">
        <v>0</v>
      </c>
      <c r="BM22">
        <v>2.5569999999999998E-3</v>
      </c>
      <c r="BN22">
        <v>0</v>
      </c>
      <c r="BO22">
        <v>2</v>
      </c>
      <c r="BP22">
        <v>2.1800000000000002</v>
      </c>
      <c r="BQ22">
        <v>3.5424660000000001</v>
      </c>
      <c r="BR22">
        <v>2.5514760000000001</v>
      </c>
      <c r="BS22">
        <v>0</v>
      </c>
      <c r="BT22">
        <v>0</v>
      </c>
      <c r="BU22">
        <v>2.8898619999999999</v>
      </c>
      <c r="BV22">
        <v>1.341844</v>
      </c>
      <c r="BW22">
        <v>9.33</v>
      </c>
      <c r="BX22">
        <v>4.2581249999999997</v>
      </c>
      <c r="BY22">
        <v>0.25</v>
      </c>
      <c r="BZ22">
        <v>1.9381029999999999</v>
      </c>
      <c r="CA22">
        <v>3.5116909999999999</v>
      </c>
      <c r="CB22">
        <v>1.78</v>
      </c>
      <c r="CC22">
        <v>0.81</v>
      </c>
      <c r="CD22">
        <v>0.42</v>
      </c>
      <c r="CE22">
        <v>0.87</v>
      </c>
      <c r="CF22">
        <v>0.22</v>
      </c>
      <c r="CG22">
        <v>3.78</v>
      </c>
      <c r="CH22">
        <v>0.79148399999999997</v>
      </c>
      <c r="CI22">
        <v>7.95</v>
      </c>
      <c r="CJ22">
        <v>1.94</v>
      </c>
      <c r="CK22">
        <v>1.85</v>
      </c>
      <c r="CL22">
        <v>4.5515340000000002</v>
      </c>
      <c r="CM22">
        <v>1.870228</v>
      </c>
      <c r="CN22">
        <v>3.542468</v>
      </c>
      <c r="CO22">
        <v>3.03</v>
      </c>
      <c r="CP22">
        <v>2.5259830000000001</v>
      </c>
      <c r="CQ22">
        <v>1.3710979999999999</v>
      </c>
      <c r="CR22">
        <v>2.99</v>
      </c>
      <c r="CS22">
        <v>2.3522639999999999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89.518469999999979</v>
      </c>
    </row>
    <row r="23" spans="1:114">
      <c r="A23" t="s">
        <v>65</v>
      </c>
      <c r="B23">
        <v>0</v>
      </c>
      <c r="C23">
        <v>37.904277999999998</v>
      </c>
      <c r="D23">
        <v>6.4145700000000003</v>
      </c>
      <c r="E23">
        <v>0</v>
      </c>
      <c r="F23">
        <v>0</v>
      </c>
      <c r="G23">
        <v>73.287535000000005</v>
      </c>
      <c r="H23">
        <v>0</v>
      </c>
      <c r="I23">
        <v>92.427498999999997</v>
      </c>
      <c r="J23">
        <v>6.0807570000000002</v>
      </c>
      <c r="K23">
        <v>689.35378200000002</v>
      </c>
      <c r="L23">
        <v>661.459879</v>
      </c>
      <c r="M23">
        <v>94.319982999999993</v>
      </c>
      <c r="N23">
        <v>120.694688</v>
      </c>
      <c r="O23">
        <v>126.520837</v>
      </c>
      <c r="P23">
        <v>141.89446699999999</v>
      </c>
      <c r="Q23">
        <v>22.193776</v>
      </c>
      <c r="R23">
        <v>43.545976000000003</v>
      </c>
      <c r="S23">
        <v>26.963602000000002</v>
      </c>
      <c r="T23">
        <v>1.4276059999999999</v>
      </c>
      <c r="U23">
        <v>348.97500000000002</v>
      </c>
      <c r="V23">
        <v>20.731850000000001</v>
      </c>
      <c r="W23">
        <v>46.399079999999998</v>
      </c>
      <c r="X23">
        <v>147.515625</v>
      </c>
      <c r="Y23">
        <v>0</v>
      </c>
      <c r="Z23">
        <v>19.6614</v>
      </c>
      <c r="AA23">
        <v>42.14808</v>
      </c>
      <c r="AB23">
        <v>29.001777000000001</v>
      </c>
      <c r="AC23">
        <v>31.709733</v>
      </c>
      <c r="AD23">
        <v>0</v>
      </c>
      <c r="AE23">
        <v>53.860584000000003</v>
      </c>
      <c r="AF23">
        <v>8.7128639999999997</v>
      </c>
      <c r="AG23">
        <v>45.567180999999998</v>
      </c>
      <c r="AH23">
        <v>40.951051999999997</v>
      </c>
      <c r="AI23">
        <v>36.113380999999997</v>
      </c>
      <c r="AJ23">
        <v>0</v>
      </c>
      <c r="AK23">
        <v>59.738475999999999</v>
      </c>
      <c r="AL23">
        <v>36.021999999999998</v>
      </c>
      <c r="AM23">
        <v>17.179061999999998</v>
      </c>
      <c r="AN23">
        <v>1.0753569999999999</v>
      </c>
      <c r="AO23">
        <v>0</v>
      </c>
      <c r="AP23">
        <v>7.9421999999999997</v>
      </c>
      <c r="AQ23">
        <v>0</v>
      </c>
      <c r="AR23">
        <v>52.991999999999997</v>
      </c>
      <c r="AS23">
        <v>34.647410000000001</v>
      </c>
      <c r="AT23">
        <v>15.385999999999999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90.378239999999991</v>
      </c>
      <c r="BA23">
        <f t="shared" si="1"/>
        <v>3331.1975870000006</v>
      </c>
      <c r="BD23">
        <v>4.2938999999999998</v>
      </c>
      <c r="BE23">
        <v>0</v>
      </c>
      <c r="BF23">
        <v>2.2110999999999999E-2</v>
      </c>
      <c r="BG23">
        <v>0</v>
      </c>
      <c r="BH23">
        <v>1.8580000000000001E-3</v>
      </c>
      <c r="BI23">
        <v>0.82749499999999998</v>
      </c>
      <c r="BJ23">
        <v>0</v>
      </c>
      <c r="BK23">
        <v>1.8058000000000001E-2</v>
      </c>
      <c r="BL23">
        <v>0</v>
      </c>
      <c r="BM23">
        <v>2.5569999999999998E-3</v>
      </c>
      <c r="BN23">
        <v>0</v>
      </c>
      <c r="BO23">
        <v>2</v>
      </c>
      <c r="BP23">
        <v>2.1800000000000002</v>
      </c>
      <c r="BQ23">
        <v>3.5424660000000001</v>
      </c>
      <c r="BR23">
        <v>2.5514760000000001</v>
      </c>
      <c r="BS23">
        <v>0</v>
      </c>
      <c r="BT23">
        <v>0.85977000000000003</v>
      </c>
      <c r="BU23">
        <v>2.8898619999999999</v>
      </c>
      <c r="BV23">
        <v>1.341844</v>
      </c>
      <c r="BW23">
        <v>9.33</v>
      </c>
      <c r="BX23">
        <v>4.2581249999999997</v>
      </c>
      <c r="BY23">
        <v>0.25</v>
      </c>
      <c r="BZ23">
        <v>1.9381029999999999</v>
      </c>
      <c r="CA23">
        <v>3.5116909999999999</v>
      </c>
      <c r="CB23">
        <v>1.78</v>
      </c>
      <c r="CC23">
        <v>0.81</v>
      </c>
      <c r="CD23">
        <v>0.42</v>
      </c>
      <c r="CE23">
        <v>0.87</v>
      </c>
      <c r="CF23">
        <v>0.22</v>
      </c>
      <c r="CG23">
        <v>3.78</v>
      </c>
      <c r="CH23">
        <v>0.79148399999999997</v>
      </c>
      <c r="CI23">
        <v>7.95</v>
      </c>
      <c r="CJ23">
        <v>1.94</v>
      </c>
      <c r="CK23">
        <v>1.85</v>
      </c>
      <c r="CL23">
        <v>4.5515340000000002</v>
      </c>
      <c r="CM23">
        <v>1.870228</v>
      </c>
      <c r="CN23">
        <v>3.542468</v>
      </c>
      <c r="CO23">
        <v>3.03</v>
      </c>
      <c r="CP23">
        <v>2.5259830000000001</v>
      </c>
      <c r="CQ23">
        <v>1.3710979999999999</v>
      </c>
      <c r="CR23">
        <v>2.99</v>
      </c>
      <c r="CS23">
        <v>2.3522639999999999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90.378239999999991</v>
      </c>
    </row>
    <row r="24" spans="1:114">
      <c r="A24" t="s">
        <v>66</v>
      </c>
      <c r="B24">
        <v>0</v>
      </c>
      <c r="C24">
        <v>37.904277999999998</v>
      </c>
      <c r="D24">
        <v>6.4145700000000003</v>
      </c>
      <c r="E24">
        <v>0</v>
      </c>
      <c r="F24">
        <v>0</v>
      </c>
      <c r="G24">
        <v>73.287535000000005</v>
      </c>
      <c r="H24">
        <v>0</v>
      </c>
      <c r="I24">
        <v>92.427498999999997</v>
      </c>
      <c r="J24">
        <v>6.0807570000000002</v>
      </c>
      <c r="K24">
        <v>689.35378200000002</v>
      </c>
      <c r="L24">
        <v>661.459879</v>
      </c>
      <c r="M24">
        <v>94.319982999999993</v>
      </c>
      <c r="N24">
        <v>120.694688</v>
      </c>
      <c r="O24">
        <v>126.520837</v>
      </c>
      <c r="P24">
        <v>141.89446699999999</v>
      </c>
      <c r="Q24">
        <v>22.193776</v>
      </c>
      <c r="R24">
        <v>43.545976000000003</v>
      </c>
      <c r="S24">
        <v>26.963602000000002</v>
      </c>
      <c r="T24">
        <v>1.4276059999999999</v>
      </c>
      <c r="U24">
        <v>348.97500000000002</v>
      </c>
      <c r="V24">
        <v>20.731850000000001</v>
      </c>
      <c r="W24">
        <v>46.399079999999998</v>
      </c>
      <c r="X24">
        <v>147.515625</v>
      </c>
      <c r="Y24">
        <v>0</v>
      </c>
      <c r="Z24">
        <v>19.6614</v>
      </c>
      <c r="AA24">
        <v>42.14808</v>
      </c>
      <c r="AB24">
        <v>29.001777000000001</v>
      </c>
      <c r="AC24">
        <v>31.709733</v>
      </c>
      <c r="AD24">
        <v>9.9151360000000004</v>
      </c>
      <c r="AE24">
        <v>53.860584000000003</v>
      </c>
      <c r="AF24">
        <v>8.7128639999999997</v>
      </c>
      <c r="AG24">
        <v>45.567180999999998</v>
      </c>
      <c r="AH24">
        <v>50.574548999999998</v>
      </c>
      <c r="AI24">
        <v>54.170071999999998</v>
      </c>
      <c r="AJ24">
        <v>0</v>
      </c>
      <c r="AK24">
        <v>59.738475999999999</v>
      </c>
      <c r="AL24">
        <v>36.021999999999998</v>
      </c>
      <c r="AM24">
        <v>17.179061999999998</v>
      </c>
      <c r="AN24">
        <v>1.0753569999999999</v>
      </c>
      <c r="AO24">
        <v>0</v>
      </c>
      <c r="AP24">
        <v>7.9421999999999997</v>
      </c>
      <c r="AQ24">
        <v>0</v>
      </c>
      <c r="AR24">
        <v>52.991999999999997</v>
      </c>
      <c r="AS24">
        <v>34.647410000000001</v>
      </c>
      <c r="AT24">
        <v>15.385999999999999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91.744158999999982</v>
      </c>
      <c r="BA24">
        <f t="shared" si="1"/>
        <v>3370.1588300000003</v>
      </c>
      <c r="BD24">
        <v>4.2938999999999998</v>
      </c>
      <c r="BE24">
        <v>0</v>
      </c>
      <c r="BF24">
        <v>2.2110999999999999E-2</v>
      </c>
      <c r="BG24">
        <v>0</v>
      </c>
      <c r="BH24">
        <v>1.8580000000000001E-3</v>
      </c>
      <c r="BI24">
        <v>0.82749499999999998</v>
      </c>
      <c r="BJ24">
        <v>0</v>
      </c>
      <c r="BK24">
        <v>1.8058000000000001E-2</v>
      </c>
      <c r="BL24">
        <v>0</v>
      </c>
      <c r="BM24">
        <v>2.5569999999999998E-3</v>
      </c>
      <c r="BN24">
        <v>0</v>
      </c>
      <c r="BO24">
        <v>2</v>
      </c>
      <c r="BP24">
        <v>2.1800000000000002</v>
      </c>
      <c r="BQ24">
        <v>3.5424660000000001</v>
      </c>
      <c r="BR24">
        <v>2.5514760000000001</v>
      </c>
      <c r="BS24">
        <v>0</v>
      </c>
      <c r="BT24">
        <v>2.0419520000000002</v>
      </c>
      <c r="BU24">
        <v>2.8898619999999999</v>
      </c>
      <c r="BV24">
        <v>1.341844</v>
      </c>
      <c r="BW24">
        <v>9.33</v>
      </c>
      <c r="BX24">
        <v>4.2581249999999997</v>
      </c>
      <c r="BY24">
        <v>0.25</v>
      </c>
      <c r="BZ24">
        <v>1.9381029999999999</v>
      </c>
      <c r="CA24">
        <v>3.5116909999999999</v>
      </c>
      <c r="CB24">
        <v>1.78</v>
      </c>
      <c r="CC24">
        <v>0.81</v>
      </c>
      <c r="CD24">
        <v>0.42</v>
      </c>
      <c r="CE24">
        <v>0.87</v>
      </c>
      <c r="CF24">
        <v>0.22</v>
      </c>
      <c r="CG24">
        <v>3.78</v>
      </c>
      <c r="CH24">
        <v>0.975221</v>
      </c>
      <c r="CI24">
        <v>7.95</v>
      </c>
      <c r="CJ24">
        <v>1.94</v>
      </c>
      <c r="CK24">
        <v>1.85</v>
      </c>
      <c r="CL24">
        <v>4.5515340000000002</v>
      </c>
      <c r="CM24">
        <v>1.870228</v>
      </c>
      <c r="CN24">
        <v>3.542468</v>
      </c>
      <c r="CO24">
        <v>3.03</v>
      </c>
      <c r="CP24">
        <v>2.5259830000000001</v>
      </c>
      <c r="CQ24">
        <v>1.3710979999999999</v>
      </c>
      <c r="CR24">
        <v>2.99</v>
      </c>
      <c r="CS24">
        <v>2.3522639999999999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91.744158999999982</v>
      </c>
    </row>
    <row r="25" spans="1:114">
      <c r="A25" t="s">
        <v>67</v>
      </c>
      <c r="B25">
        <v>0</v>
      </c>
      <c r="C25">
        <v>37.904277999999998</v>
      </c>
      <c r="D25">
        <v>6.4145700000000003</v>
      </c>
      <c r="E25">
        <v>0</v>
      </c>
      <c r="F25">
        <v>0</v>
      </c>
      <c r="G25">
        <v>73.287535000000005</v>
      </c>
      <c r="H25">
        <v>0</v>
      </c>
      <c r="I25">
        <v>92.427498999999997</v>
      </c>
      <c r="J25">
        <v>6.0807570000000002</v>
      </c>
      <c r="K25">
        <v>689.35378200000002</v>
      </c>
      <c r="L25">
        <v>661.459879</v>
      </c>
      <c r="M25">
        <v>94.319982999999993</v>
      </c>
      <c r="N25">
        <v>120.694688</v>
      </c>
      <c r="O25">
        <v>126.520837</v>
      </c>
      <c r="P25">
        <v>141.89446699999999</v>
      </c>
      <c r="Q25">
        <v>22.193776</v>
      </c>
      <c r="R25">
        <v>43.545976000000003</v>
      </c>
      <c r="S25">
        <v>26.963602000000002</v>
      </c>
      <c r="T25">
        <v>1.4276059999999999</v>
      </c>
      <c r="U25">
        <v>348.97500000000002</v>
      </c>
      <c r="V25">
        <v>20.731850000000001</v>
      </c>
      <c r="W25">
        <v>46.399079999999998</v>
      </c>
      <c r="X25">
        <v>147.515625</v>
      </c>
      <c r="Y25">
        <v>0</v>
      </c>
      <c r="Z25">
        <v>19.6614</v>
      </c>
      <c r="AA25">
        <v>42.14808</v>
      </c>
      <c r="AB25">
        <v>29.001777000000001</v>
      </c>
      <c r="AC25">
        <v>31.709733</v>
      </c>
      <c r="AD25">
        <v>19.830272000000001</v>
      </c>
      <c r="AE25">
        <v>53.860584000000003</v>
      </c>
      <c r="AF25">
        <v>8.7128639999999997</v>
      </c>
      <c r="AG25">
        <v>45.567180999999998</v>
      </c>
      <c r="AH25">
        <v>75.861823999999999</v>
      </c>
      <c r="AI25">
        <v>54.170071999999998</v>
      </c>
      <c r="AJ25">
        <v>0</v>
      </c>
      <c r="AK25">
        <v>59.738475999999999</v>
      </c>
      <c r="AL25">
        <v>36.021999999999998</v>
      </c>
      <c r="AM25">
        <v>17.179061999999998</v>
      </c>
      <c r="AN25">
        <v>1.0753569999999999</v>
      </c>
      <c r="AO25">
        <v>0</v>
      </c>
      <c r="AP25">
        <v>2.8182</v>
      </c>
      <c r="AQ25">
        <v>0</v>
      </c>
      <c r="AR25">
        <v>50.231999999999999</v>
      </c>
      <c r="AS25">
        <v>34.647410000000001</v>
      </c>
      <c r="AT25">
        <v>15.385999999999999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92.771712999999991</v>
      </c>
      <c r="BA25">
        <f t="shared" si="1"/>
        <v>3398.5047950000007</v>
      </c>
      <c r="BD25">
        <v>4.2938999999999998</v>
      </c>
      <c r="BE25">
        <v>0</v>
      </c>
      <c r="BF25">
        <v>2.2110999999999999E-2</v>
      </c>
      <c r="BG25">
        <v>0</v>
      </c>
      <c r="BH25">
        <v>1.8580000000000001E-3</v>
      </c>
      <c r="BI25">
        <v>0.82749499999999998</v>
      </c>
      <c r="BJ25">
        <v>0</v>
      </c>
      <c r="BK25">
        <v>1.8058000000000001E-2</v>
      </c>
      <c r="BL25">
        <v>0</v>
      </c>
      <c r="BM25">
        <v>2.5569999999999998E-3</v>
      </c>
      <c r="BN25">
        <v>0</v>
      </c>
      <c r="BO25">
        <v>2</v>
      </c>
      <c r="BP25">
        <v>2.1800000000000002</v>
      </c>
      <c r="BQ25">
        <v>3.5424660000000001</v>
      </c>
      <c r="BR25">
        <v>2.5514760000000001</v>
      </c>
      <c r="BS25">
        <v>0</v>
      </c>
      <c r="BT25">
        <v>3.1918950000000001</v>
      </c>
      <c r="BU25">
        <v>2.8898619999999999</v>
      </c>
      <c r="BV25">
        <v>1.341844</v>
      </c>
      <c r="BW25">
        <v>9.33</v>
      </c>
      <c r="BX25">
        <v>4.2581249999999997</v>
      </c>
      <c r="BY25">
        <v>0.25</v>
      </c>
      <c r="BZ25">
        <v>1.9381029999999999</v>
      </c>
      <c r="CA25">
        <v>3.5116909999999999</v>
      </c>
      <c r="CB25">
        <v>1.78</v>
      </c>
      <c r="CC25">
        <v>0.81</v>
      </c>
      <c r="CD25">
        <v>0.42</v>
      </c>
      <c r="CE25">
        <v>0.87</v>
      </c>
      <c r="CF25">
        <v>0.22</v>
      </c>
      <c r="CG25">
        <v>3.78</v>
      </c>
      <c r="CH25">
        <v>1.4628319999999999</v>
      </c>
      <c r="CI25">
        <v>7.95</v>
      </c>
      <c r="CJ25">
        <v>1.94</v>
      </c>
      <c r="CK25">
        <v>1.85</v>
      </c>
      <c r="CL25">
        <v>4.5515340000000002</v>
      </c>
      <c r="CM25">
        <v>1.870228</v>
      </c>
      <c r="CN25">
        <v>3.542468</v>
      </c>
      <c r="CO25">
        <v>3.03</v>
      </c>
      <c r="CP25">
        <v>2.5259830000000001</v>
      </c>
      <c r="CQ25">
        <v>1.3710979999999999</v>
      </c>
      <c r="CR25">
        <v>2.38</v>
      </c>
      <c r="CS25">
        <v>2.3522639999999999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92.771712999999991</v>
      </c>
    </row>
    <row r="26" spans="1:114">
      <c r="A26" t="s">
        <v>68</v>
      </c>
      <c r="B26">
        <v>0</v>
      </c>
      <c r="C26">
        <v>37.904277999999998</v>
      </c>
      <c r="D26">
        <v>6.4145700000000003</v>
      </c>
      <c r="E26">
        <v>0</v>
      </c>
      <c r="F26">
        <v>0</v>
      </c>
      <c r="G26">
        <v>73.287535000000005</v>
      </c>
      <c r="H26">
        <v>0</v>
      </c>
      <c r="I26">
        <v>92.427498999999997</v>
      </c>
      <c r="J26">
        <v>6.0807570000000002</v>
      </c>
      <c r="K26">
        <v>689.35378200000002</v>
      </c>
      <c r="L26">
        <v>661.459879</v>
      </c>
      <c r="M26">
        <v>94.319982999999993</v>
      </c>
      <c r="N26">
        <v>120.694688</v>
      </c>
      <c r="O26">
        <v>126.520837</v>
      </c>
      <c r="P26">
        <v>141.89446699999999</v>
      </c>
      <c r="Q26">
        <v>22.193776</v>
      </c>
      <c r="R26">
        <v>43.545976000000003</v>
      </c>
      <c r="S26">
        <v>26.963602000000002</v>
      </c>
      <c r="T26">
        <v>1.4276059999999999</v>
      </c>
      <c r="U26">
        <v>348.97500000000002</v>
      </c>
      <c r="V26">
        <v>20.731850000000001</v>
      </c>
      <c r="W26">
        <v>46.399079999999998</v>
      </c>
      <c r="X26">
        <v>147.515625</v>
      </c>
      <c r="Y26">
        <v>0</v>
      </c>
      <c r="Z26">
        <v>19.6614</v>
      </c>
      <c r="AA26">
        <v>42.14808</v>
      </c>
      <c r="AB26">
        <v>29.001777000000001</v>
      </c>
      <c r="AC26">
        <v>31.709733</v>
      </c>
      <c r="AD26">
        <v>29.745407</v>
      </c>
      <c r="AE26">
        <v>53.860584000000003</v>
      </c>
      <c r="AF26">
        <v>8.7128639999999997</v>
      </c>
      <c r="AG26">
        <v>45.567180999999998</v>
      </c>
      <c r="AH26">
        <v>75.861823999999999</v>
      </c>
      <c r="AI26">
        <v>54.170071999999998</v>
      </c>
      <c r="AJ26">
        <v>0</v>
      </c>
      <c r="AK26">
        <v>59.738475999999999</v>
      </c>
      <c r="AL26">
        <v>36.021999999999998</v>
      </c>
      <c r="AM26">
        <v>17.179061999999998</v>
      </c>
      <c r="AN26">
        <v>1.0753569999999999</v>
      </c>
      <c r="AO26">
        <v>0</v>
      </c>
      <c r="AP26">
        <v>2.8182</v>
      </c>
      <c r="AQ26">
        <v>0</v>
      </c>
      <c r="AR26">
        <v>50.231999999999999</v>
      </c>
      <c r="AS26">
        <v>34.647410000000001</v>
      </c>
      <c r="AT26">
        <v>18.023599999999998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93.885676999999987</v>
      </c>
      <c r="BA26">
        <f t="shared" si="1"/>
        <v>3412.1714940000002</v>
      </c>
      <c r="BD26">
        <v>4.2938999999999998</v>
      </c>
      <c r="BE26">
        <v>0</v>
      </c>
      <c r="BF26">
        <v>2.2110999999999999E-2</v>
      </c>
      <c r="BG26">
        <v>0</v>
      </c>
      <c r="BH26">
        <v>1.8580000000000001E-3</v>
      </c>
      <c r="BI26">
        <v>0.82749499999999998</v>
      </c>
      <c r="BJ26">
        <v>0</v>
      </c>
      <c r="BK26">
        <v>1.8058000000000001E-2</v>
      </c>
      <c r="BL26">
        <v>0</v>
      </c>
      <c r="BM26">
        <v>2.5569999999999998E-3</v>
      </c>
      <c r="BN26">
        <v>0</v>
      </c>
      <c r="BO26">
        <v>2</v>
      </c>
      <c r="BP26">
        <v>2.1800000000000002</v>
      </c>
      <c r="BQ26">
        <v>3.5424660000000001</v>
      </c>
      <c r="BR26">
        <v>2.5514760000000001</v>
      </c>
      <c r="BS26">
        <v>0</v>
      </c>
      <c r="BT26">
        <v>4.2558590000000001</v>
      </c>
      <c r="BU26">
        <v>2.8898619999999999</v>
      </c>
      <c r="BV26">
        <v>1.341844</v>
      </c>
      <c r="BW26">
        <v>9.33</v>
      </c>
      <c r="BX26">
        <v>4.2581249999999997</v>
      </c>
      <c r="BY26">
        <v>0.25</v>
      </c>
      <c r="BZ26">
        <v>1.9381029999999999</v>
      </c>
      <c r="CA26">
        <v>3.5116909999999999</v>
      </c>
      <c r="CB26">
        <v>1.78</v>
      </c>
      <c r="CC26">
        <v>0.86</v>
      </c>
      <c r="CD26">
        <v>0.42</v>
      </c>
      <c r="CE26">
        <v>0.87</v>
      </c>
      <c r="CF26">
        <v>0.22</v>
      </c>
      <c r="CG26">
        <v>3.78</v>
      </c>
      <c r="CH26">
        <v>1.4628319999999999</v>
      </c>
      <c r="CI26">
        <v>7.95</v>
      </c>
      <c r="CJ26">
        <v>1.94</v>
      </c>
      <c r="CK26">
        <v>1.85</v>
      </c>
      <c r="CL26">
        <v>4.5515340000000002</v>
      </c>
      <c r="CM26">
        <v>1.870228</v>
      </c>
      <c r="CN26">
        <v>3.542468</v>
      </c>
      <c r="CO26">
        <v>3.03</v>
      </c>
      <c r="CP26">
        <v>2.5259830000000001</v>
      </c>
      <c r="CQ26">
        <v>1.3710979999999999</v>
      </c>
      <c r="CR26">
        <v>2.38</v>
      </c>
      <c r="CS26">
        <v>2.3522639999999999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93.885676999999987</v>
      </c>
    </row>
    <row r="27" spans="1:114">
      <c r="A27" t="s">
        <v>69</v>
      </c>
      <c r="B27">
        <v>0</v>
      </c>
      <c r="C27">
        <v>37.904277999999998</v>
      </c>
      <c r="D27">
        <v>6.4145700000000003</v>
      </c>
      <c r="E27">
        <v>0</v>
      </c>
      <c r="F27">
        <v>0</v>
      </c>
      <c r="G27">
        <v>73.287535000000005</v>
      </c>
      <c r="H27">
        <v>0</v>
      </c>
      <c r="I27">
        <v>91.211347000000004</v>
      </c>
      <c r="J27">
        <v>6.0807570000000002</v>
      </c>
      <c r="K27">
        <v>689.35378200000002</v>
      </c>
      <c r="L27">
        <v>661.459879</v>
      </c>
      <c r="M27">
        <v>94.319982999999993</v>
      </c>
      <c r="N27">
        <v>120.694688</v>
      </c>
      <c r="O27">
        <v>126.520837</v>
      </c>
      <c r="P27">
        <v>141.89446699999999</v>
      </c>
      <c r="Q27">
        <v>22.193776</v>
      </c>
      <c r="R27">
        <v>43.545976000000003</v>
      </c>
      <c r="S27">
        <v>26.963602000000002</v>
      </c>
      <c r="T27">
        <v>1.4276059999999999</v>
      </c>
      <c r="U27">
        <v>348.97500000000002</v>
      </c>
      <c r="V27">
        <v>20.731850000000001</v>
      </c>
      <c r="W27">
        <v>46.399079999999998</v>
      </c>
      <c r="X27">
        <v>147.515625</v>
      </c>
      <c r="Y27">
        <v>0</v>
      </c>
      <c r="Z27">
        <v>19.6614</v>
      </c>
      <c r="AA27">
        <v>42.14808</v>
      </c>
      <c r="AB27">
        <v>43.635159999999999</v>
      </c>
      <c r="AC27">
        <v>31.709733</v>
      </c>
      <c r="AD27">
        <v>29.745407</v>
      </c>
      <c r="AE27">
        <v>53.860584000000003</v>
      </c>
      <c r="AF27">
        <v>8.7128639999999997</v>
      </c>
      <c r="AG27">
        <v>45.567180999999998</v>
      </c>
      <c r="AH27">
        <v>75.861823999999999</v>
      </c>
      <c r="AI27">
        <v>36.113380999999997</v>
      </c>
      <c r="AJ27">
        <v>0</v>
      </c>
      <c r="AK27">
        <v>59.738475999999999</v>
      </c>
      <c r="AL27">
        <v>36.021999999999998</v>
      </c>
      <c r="AM27">
        <v>17.179061999999998</v>
      </c>
      <c r="AN27">
        <v>1.0753569999999999</v>
      </c>
      <c r="AO27">
        <v>0</v>
      </c>
      <c r="AP27">
        <v>2.8182</v>
      </c>
      <c r="AQ27">
        <v>0</v>
      </c>
      <c r="AR27">
        <v>50.231999999999999</v>
      </c>
      <c r="AS27">
        <v>35.798817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93.885676999999987</v>
      </c>
      <c r="BA27">
        <f t="shared" si="1"/>
        <v>3410.6616410000006</v>
      </c>
      <c r="BD27">
        <v>4.2938999999999998</v>
      </c>
      <c r="BE27">
        <v>0</v>
      </c>
      <c r="BF27">
        <v>2.2110999999999999E-2</v>
      </c>
      <c r="BG27">
        <v>0</v>
      </c>
      <c r="BH27">
        <v>1.8580000000000001E-3</v>
      </c>
      <c r="BI27">
        <v>0.82749499999999998</v>
      </c>
      <c r="BJ27">
        <v>0</v>
      </c>
      <c r="BK27">
        <v>1.8058000000000001E-2</v>
      </c>
      <c r="BL27">
        <v>0</v>
      </c>
      <c r="BM27">
        <v>2.5569999999999998E-3</v>
      </c>
      <c r="BN27">
        <v>0</v>
      </c>
      <c r="BO27">
        <v>2</v>
      </c>
      <c r="BP27">
        <v>2.1800000000000002</v>
      </c>
      <c r="BQ27">
        <v>3.5424660000000001</v>
      </c>
      <c r="BR27">
        <v>2.5514760000000001</v>
      </c>
      <c r="BS27">
        <v>0</v>
      </c>
      <c r="BT27">
        <v>4.2558590000000001</v>
      </c>
      <c r="BU27">
        <v>2.8898619999999999</v>
      </c>
      <c r="BV27">
        <v>1.341844</v>
      </c>
      <c r="BW27">
        <v>9.33</v>
      </c>
      <c r="BX27">
        <v>4.2581249999999997</v>
      </c>
      <c r="BY27">
        <v>0.25</v>
      </c>
      <c r="BZ27">
        <v>1.9381029999999999</v>
      </c>
      <c r="CA27">
        <v>3.5116909999999999</v>
      </c>
      <c r="CB27">
        <v>1.78</v>
      </c>
      <c r="CC27">
        <v>0.86</v>
      </c>
      <c r="CD27">
        <v>0.42</v>
      </c>
      <c r="CE27">
        <v>0.87</v>
      </c>
      <c r="CF27">
        <v>0.22</v>
      </c>
      <c r="CG27">
        <v>3.78</v>
      </c>
      <c r="CH27">
        <v>1.4628319999999999</v>
      </c>
      <c r="CI27">
        <v>7.95</v>
      </c>
      <c r="CJ27">
        <v>1.94</v>
      </c>
      <c r="CK27">
        <v>1.85</v>
      </c>
      <c r="CL27">
        <v>4.5515340000000002</v>
      </c>
      <c r="CM27">
        <v>1.870228</v>
      </c>
      <c r="CN27">
        <v>3.542468</v>
      </c>
      <c r="CO27">
        <v>3.03</v>
      </c>
      <c r="CP27">
        <v>2.5259830000000001</v>
      </c>
      <c r="CQ27">
        <v>1.3710979999999999</v>
      </c>
      <c r="CR27">
        <v>2.38</v>
      </c>
      <c r="CS27">
        <v>2.3522639999999999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93.885676999999987</v>
      </c>
    </row>
    <row r="28" spans="1:114">
      <c r="A28" t="s">
        <v>70</v>
      </c>
      <c r="B28">
        <v>0</v>
      </c>
      <c r="C28">
        <v>37.904277999999998</v>
      </c>
      <c r="D28">
        <v>6.4145700000000003</v>
      </c>
      <c r="E28">
        <v>0</v>
      </c>
      <c r="F28">
        <v>0</v>
      </c>
      <c r="G28">
        <v>73.287535000000005</v>
      </c>
      <c r="H28">
        <v>0</v>
      </c>
      <c r="I28">
        <v>91.211347000000004</v>
      </c>
      <c r="J28">
        <v>6.0807570000000002</v>
      </c>
      <c r="K28">
        <v>689.35378200000002</v>
      </c>
      <c r="L28">
        <v>661.459879</v>
      </c>
      <c r="M28">
        <v>94.319982999999993</v>
      </c>
      <c r="N28">
        <v>120.694688</v>
      </c>
      <c r="O28">
        <v>126.520837</v>
      </c>
      <c r="P28">
        <v>141.89446699999999</v>
      </c>
      <c r="Q28">
        <v>22.193776</v>
      </c>
      <c r="R28">
        <v>43.545976000000003</v>
      </c>
      <c r="S28">
        <v>26.963602000000002</v>
      </c>
      <c r="T28">
        <v>1.4276059999999999</v>
      </c>
      <c r="U28">
        <v>348.97500000000002</v>
      </c>
      <c r="V28">
        <v>20.731850000000001</v>
      </c>
      <c r="W28">
        <v>46.399079999999998</v>
      </c>
      <c r="X28">
        <v>147.515625</v>
      </c>
      <c r="Y28">
        <v>0</v>
      </c>
      <c r="Z28">
        <v>19.6614</v>
      </c>
      <c r="AA28">
        <v>42.14808</v>
      </c>
      <c r="AB28">
        <v>43.635159999999999</v>
      </c>
      <c r="AC28">
        <v>31.709733</v>
      </c>
      <c r="AD28">
        <v>29.745407</v>
      </c>
      <c r="AE28">
        <v>53.860584000000003</v>
      </c>
      <c r="AF28">
        <v>8.7128639999999997</v>
      </c>
      <c r="AG28">
        <v>45.567180999999998</v>
      </c>
      <c r="AH28">
        <v>75.861823999999999</v>
      </c>
      <c r="AI28">
        <v>36.113380999999997</v>
      </c>
      <c r="AJ28">
        <v>0</v>
      </c>
      <c r="AK28">
        <v>59.738475999999999</v>
      </c>
      <c r="AL28">
        <v>36.021999999999998</v>
      </c>
      <c r="AM28">
        <v>17.179061999999998</v>
      </c>
      <c r="AN28">
        <v>1.0753569999999999</v>
      </c>
      <c r="AO28">
        <v>0</v>
      </c>
      <c r="AP28">
        <v>2.8182</v>
      </c>
      <c r="AQ28">
        <v>0</v>
      </c>
      <c r="AR28">
        <v>50.231999999999999</v>
      </c>
      <c r="AS28">
        <v>35.798817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94.135676999999987</v>
      </c>
      <c r="BA28">
        <f t="shared" si="1"/>
        <v>3410.9116410000006</v>
      </c>
      <c r="BD28">
        <v>4.2938999999999998</v>
      </c>
      <c r="BE28">
        <v>0</v>
      </c>
      <c r="BF28">
        <v>2.2110999999999999E-2</v>
      </c>
      <c r="BG28">
        <v>0</v>
      </c>
      <c r="BH28">
        <v>1.8580000000000001E-3</v>
      </c>
      <c r="BI28">
        <v>0.82749499999999998</v>
      </c>
      <c r="BJ28">
        <v>0</v>
      </c>
      <c r="BK28">
        <v>1.8058000000000001E-2</v>
      </c>
      <c r="BL28">
        <v>0</v>
      </c>
      <c r="BM28">
        <v>2.5569999999999998E-3</v>
      </c>
      <c r="BN28">
        <v>0</v>
      </c>
      <c r="BO28">
        <v>2</v>
      </c>
      <c r="BP28">
        <v>2.1800000000000002</v>
      </c>
      <c r="BQ28">
        <v>3.5424660000000001</v>
      </c>
      <c r="BR28">
        <v>2.5514760000000001</v>
      </c>
      <c r="BS28">
        <v>0.25</v>
      </c>
      <c r="BT28">
        <v>4.2558590000000001</v>
      </c>
      <c r="BU28">
        <v>2.8898619999999999</v>
      </c>
      <c r="BV28">
        <v>1.341844</v>
      </c>
      <c r="BW28">
        <v>9.33</v>
      </c>
      <c r="BX28">
        <v>4.2581249999999997</v>
      </c>
      <c r="BY28">
        <v>0.25</v>
      </c>
      <c r="BZ28">
        <v>1.9381029999999999</v>
      </c>
      <c r="CA28">
        <v>3.5116909999999999</v>
      </c>
      <c r="CB28">
        <v>1.78</v>
      </c>
      <c r="CC28">
        <v>0.86</v>
      </c>
      <c r="CD28">
        <v>0.42</v>
      </c>
      <c r="CE28">
        <v>0.87</v>
      </c>
      <c r="CF28">
        <v>0.22</v>
      </c>
      <c r="CG28">
        <v>3.78</v>
      </c>
      <c r="CH28">
        <v>1.4628319999999999</v>
      </c>
      <c r="CI28">
        <v>7.95</v>
      </c>
      <c r="CJ28">
        <v>1.94</v>
      </c>
      <c r="CK28">
        <v>1.85</v>
      </c>
      <c r="CL28">
        <v>4.5515340000000002</v>
      </c>
      <c r="CM28">
        <v>1.870228</v>
      </c>
      <c r="CN28">
        <v>3.542468</v>
      </c>
      <c r="CO28">
        <v>3.03</v>
      </c>
      <c r="CP28">
        <v>2.5259830000000001</v>
      </c>
      <c r="CQ28">
        <v>1.3710979999999999</v>
      </c>
      <c r="CR28">
        <v>2.38</v>
      </c>
      <c r="CS28">
        <v>2.3522639999999999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94.135676999999987</v>
      </c>
    </row>
    <row r="29" spans="1:114">
      <c r="A29" t="s">
        <v>71</v>
      </c>
      <c r="B29">
        <v>0</v>
      </c>
      <c r="C29">
        <v>37.904277999999998</v>
      </c>
      <c r="D29">
        <v>6.4145700000000003</v>
      </c>
      <c r="E29">
        <v>0</v>
      </c>
      <c r="F29">
        <v>0</v>
      </c>
      <c r="G29">
        <v>73.287535000000005</v>
      </c>
      <c r="H29">
        <v>0</v>
      </c>
      <c r="I29">
        <v>91.211347000000004</v>
      </c>
      <c r="J29">
        <v>6.0807570000000002</v>
      </c>
      <c r="K29">
        <v>689.35378200000002</v>
      </c>
      <c r="L29">
        <v>661.459879</v>
      </c>
      <c r="M29">
        <v>94.319982999999993</v>
      </c>
      <c r="N29">
        <v>120.694688</v>
      </c>
      <c r="O29">
        <v>126.520837</v>
      </c>
      <c r="P29">
        <v>141.89446699999999</v>
      </c>
      <c r="Q29">
        <v>22.193776</v>
      </c>
      <c r="R29">
        <v>43.545976000000003</v>
      </c>
      <c r="S29">
        <v>26.963602000000002</v>
      </c>
      <c r="T29">
        <v>1.4276059999999999</v>
      </c>
      <c r="U29">
        <v>348.97500000000002</v>
      </c>
      <c r="V29">
        <v>20.731850000000001</v>
      </c>
      <c r="W29">
        <v>46.399079999999998</v>
      </c>
      <c r="X29">
        <v>147.515625</v>
      </c>
      <c r="Y29">
        <v>0</v>
      </c>
      <c r="Z29">
        <v>19.6614</v>
      </c>
      <c r="AA29">
        <v>42.14808</v>
      </c>
      <c r="AB29">
        <v>43.635159999999999</v>
      </c>
      <c r="AC29">
        <v>31.709733</v>
      </c>
      <c r="AD29">
        <v>29.745407</v>
      </c>
      <c r="AE29">
        <v>53.860584000000003</v>
      </c>
      <c r="AF29">
        <v>8.7128639999999997</v>
      </c>
      <c r="AG29">
        <v>45.567180999999998</v>
      </c>
      <c r="AH29">
        <v>75.861823999999999</v>
      </c>
      <c r="AI29">
        <v>5.5559050000000001</v>
      </c>
      <c r="AJ29">
        <v>0</v>
      </c>
      <c r="AK29">
        <v>59.738475999999999</v>
      </c>
      <c r="AL29">
        <v>36.021999999999998</v>
      </c>
      <c r="AM29">
        <v>17.179061999999998</v>
      </c>
      <c r="AN29">
        <v>1.0753569999999999</v>
      </c>
      <c r="AO29">
        <v>0</v>
      </c>
      <c r="AP29">
        <v>2.8182</v>
      </c>
      <c r="AQ29">
        <v>0</v>
      </c>
      <c r="AR29">
        <v>50.231999999999999</v>
      </c>
      <c r="AS29">
        <v>34.647410000000001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94.225489999999979</v>
      </c>
      <c r="BA29">
        <f t="shared" si="1"/>
        <v>3379.2925710000004</v>
      </c>
      <c r="BD29">
        <v>4.2938999999999998</v>
      </c>
      <c r="BE29">
        <v>0</v>
      </c>
      <c r="BF29">
        <v>2.1923999999999999E-2</v>
      </c>
      <c r="BG29">
        <v>0</v>
      </c>
      <c r="BH29">
        <v>1.8580000000000001E-3</v>
      </c>
      <c r="BI29">
        <v>0.82749499999999998</v>
      </c>
      <c r="BJ29">
        <v>0</v>
      </c>
      <c r="BK29">
        <v>1.8058000000000001E-2</v>
      </c>
      <c r="BL29">
        <v>0</v>
      </c>
      <c r="BM29">
        <v>2.5569999999999998E-3</v>
      </c>
      <c r="BN29">
        <v>0</v>
      </c>
      <c r="BO29">
        <v>2</v>
      </c>
      <c r="BP29">
        <v>2.1800000000000002</v>
      </c>
      <c r="BQ29">
        <v>3.5424660000000001</v>
      </c>
      <c r="BR29">
        <v>2.5514760000000001</v>
      </c>
      <c r="BS29">
        <v>0.34</v>
      </c>
      <c r="BT29">
        <v>4.2558590000000001</v>
      </c>
      <c r="BU29">
        <v>2.8898619999999999</v>
      </c>
      <c r="BV29">
        <v>1.341844</v>
      </c>
      <c r="BW29">
        <v>9.33</v>
      </c>
      <c r="BX29">
        <v>4.2581249999999997</v>
      </c>
      <c r="BY29">
        <v>0.25</v>
      </c>
      <c r="BZ29">
        <v>1.9381029999999999</v>
      </c>
      <c r="CA29">
        <v>3.5116909999999999</v>
      </c>
      <c r="CB29">
        <v>1.78</v>
      </c>
      <c r="CC29">
        <v>0.86</v>
      </c>
      <c r="CD29">
        <v>0.42</v>
      </c>
      <c r="CE29">
        <v>0.87</v>
      </c>
      <c r="CF29">
        <v>0.22</v>
      </c>
      <c r="CG29">
        <v>3.78</v>
      </c>
      <c r="CH29">
        <v>1.4628319999999999</v>
      </c>
      <c r="CI29">
        <v>7.95</v>
      </c>
      <c r="CJ29">
        <v>1.94</v>
      </c>
      <c r="CK29">
        <v>1.85</v>
      </c>
      <c r="CL29">
        <v>4.5515340000000002</v>
      </c>
      <c r="CM29">
        <v>1.870228</v>
      </c>
      <c r="CN29">
        <v>3.542468</v>
      </c>
      <c r="CO29">
        <v>3.03</v>
      </c>
      <c r="CP29">
        <v>2.5259830000000001</v>
      </c>
      <c r="CQ29">
        <v>1.3710979999999999</v>
      </c>
      <c r="CR29">
        <v>2.38</v>
      </c>
      <c r="CS29">
        <v>2.3522639999999999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94.225489999999979</v>
      </c>
    </row>
    <row r="30" spans="1:114">
      <c r="A30" t="s">
        <v>72</v>
      </c>
      <c r="B30">
        <v>0</v>
      </c>
      <c r="C30">
        <v>37.904277999999998</v>
      </c>
      <c r="D30">
        <v>6.4145700000000003</v>
      </c>
      <c r="E30">
        <v>0</v>
      </c>
      <c r="F30">
        <v>0</v>
      </c>
      <c r="G30">
        <v>73.287535000000005</v>
      </c>
      <c r="H30">
        <v>0</v>
      </c>
      <c r="I30">
        <v>91.211347000000004</v>
      </c>
      <c r="J30">
        <v>6.0807570000000002</v>
      </c>
      <c r="K30">
        <v>689.35378200000002</v>
      </c>
      <c r="L30">
        <v>661.459879</v>
      </c>
      <c r="M30">
        <v>94.319982999999993</v>
      </c>
      <c r="N30">
        <v>120.694688</v>
      </c>
      <c r="O30">
        <v>126.520837</v>
      </c>
      <c r="P30">
        <v>141.89446699999999</v>
      </c>
      <c r="Q30">
        <v>22.193776</v>
      </c>
      <c r="R30">
        <v>43.545976000000003</v>
      </c>
      <c r="S30">
        <v>26.963602000000002</v>
      </c>
      <c r="T30">
        <v>1.4276059999999999</v>
      </c>
      <c r="U30">
        <v>348.97500000000002</v>
      </c>
      <c r="V30">
        <v>20.731850000000001</v>
      </c>
      <c r="W30">
        <v>46.399079999999998</v>
      </c>
      <c r="X30">
        <v>147.515625</v>
      </c>
      <c r="Y30">
        <v>0</v>
      </c>
      <c r="Z30">
        <v>19.6614</v>
      </c>
      <c r="AA30">
        <v>42.14808</v>
      </c>
      <c r="AB30">
        <v>43.635159999999999</v>
      </c>
      <c r="AC30">
        <v>31.709733</v>
      </c>
      <c r="AD30">
        <v>29.745407</v>
      </c>
      <c r="AE30">
        <v>53.860584000000003</v>
      </c>
      <c r="AF30">
        <v>8.7128639999999997</v>
      </c>
      <c r="AG30">
        <v>45.567180999999998</v>
      </c>
      <c r="AH30">
        <v>75.861823999999999</v>
      </c>
      <c r="AI30">
        <v>0</v>
      </c>
      <c r="AJ30">
        <v>0</v>
      </c>
      <c r="AK30">
        <v>59.738475999999999</v>
      </c>
      <c r="AL30">
        <v>36.021999999999998</v>
      </c>
      <c r="AM30">
        <v>17.179061999999998</v>
      </c>
      <c r="AN30">
        <v>1.0753569999999999</v>
      </c>
      <c r="AO30">
        <v>0</v>
      </c>
      <c r="AP30">
        <v>2.8182</v>
      </c>
      <c r="AQ30">
        <v>0</v>
      </c>
      <c r="AR30">
        <v>50.231999999999999</v>
      </c>
      <c r="AS30">
        <v>34.647410000000001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93.171525999999986</v>
      </c>
      <c r="BA30">
        <f t="shared" si="1"/>
        <v>3372.6827020000005</v>
      </c>
      <c r="BD30">
        <v>4.2938999999999998</v>
      </c>
      <c r="BE30">
        <v>0</v>
      </c>
      <c r="BF30">
        <v>2.1923999999999999E-2</v>
      </c>
      <c r="BG30">
        <v>0</v>
      </c>
      <c r="BH30">
        <v>1.8580000000000001E-3</v>
      </c>
      <c r="BI30">
        <v>0.82749499999999998</v>
      </c>
      <c r="BJ30">
        <v>0</v>
      </c>
      <c r="BK30">
        <v>1.8058000000000001E-2</v>
      </c>
      <c r="BL30">
        <v>0</v>
      </c>
      <c r="BM30">
        <v>2.5569999999999998E-3</v>
      </c>
      <c r="BN30">
        <v>0</v>
      </c>
      <c r="BO30">
        <v>2</v>
      </c>
      <c r="BP30">
        <v>2.1800000000000002</v>
      </c>
      <c r="BQ30">
        <v>3.5424660000000001</v>
      </c>
      <c r="BR30">
        <v>2.5514760000000001</v>
      </c>
      <c r="BS30">
        <v>0.35</v>
      </c>
      <c r="BT30">
        <v>3.1918950000000001</v>
      </c>
      <c r="BU30">
        <v>2.8898619999999999</v>
      </c>
      <c r="BV30">
        <v>1.341844</v>
      </c>
      <c r="BW30">
        <v>9.33</v>
      </c>
      <c r="BX30">
        <v>4.2581249999999997</v>
      </c>
      <c r="BY30">
        <v>0.25</v>
      </c>
      <c r="BZ30">
        <v>1.9381029999999999</v>
      </c>
      <c r="CA30">
        <v>3.5116909999999999</v>
      </c>
      <c r="CB30">
        <v>1.78</v>
      </c>
      <c r="CC30">
        <v>0.86</v>
      </c>
      <c r="CD30">
        <v>0.42</v>
      </c>
      <c r="CE30">
        <v>0.87</v>
      </c>
      <c r="CF30">
        <v>0.22</v>
      </c>
      <c r="CG30">
        <v>3.78</v>
      </c>
      <c r="CH30">
        <v>1.4628319999999999</v>
      </c>
      <c r="CI30">
        <v>7.95</v>
      </c>
      <c r="CJ30">
        <v>1.94</v>
      </c>
      <c r="CK30">
        <v>1.85</v>
      </c>
      <c r="CL30">
        <v>4.5515340000000002</v>
      </c>
      <c r="CM30">
        <v>1.870228</v>
      </c>
      <c r="CN30">
        <v>3.542468</v>
      </c>
      <c r="CO30">
        <v>3.03</v>
      </c>
      <c r="CP30">
        <v>2.5259830000000001</v>
      </c>
      <c r="CQ30">
        <v>1.3710979999999999</v>
      </c>
      <c r="CR30">
        <v>2.38</v>
      </c>
      <c r="CS30">
        <v>2.3522639999999999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93.171525999999986</v>
      </c>
    </row>
    <row r="31" spans="1:114">
      <c r="A31" t="s">
        <v>73</v>
      </c>
      <c r="B31">
        <v>0</v>
      </c>
      <c r="C31">
        <v>37.904277999999998</v>
      </c>
      <c r="D31">
        <v>6.4145700000000003</v>
      </c>
      <c r="E31">
        <v>0</v>
      </c>
      <c r="F31">
        <v>0</v>
      </c>
      <c r="G31">
        <v>72.086100000000002</v>
      </c>
      <c r="H31">
        <v>0</v>
      </c>
      <c r="I31">
        <v>91.211347000000004</v>
      </c>
      <c r="J31">
        <v>6.0807570000000002</v>
      </c>
      <c r="K31">
        <v>689.35378200000002</v>
      </c>
      <c r="L31">
        <v>661.459879</v>
      </c>
      <c r="M31">
        <v>94.319982999999993</v>
      </c>
      <c r="N31">
        <v>120.694688</v>
      </c>
      <c r="O31">
        <v>126.520837</v>
      </c>
      <c r="P31">
        <v>141.89446699999999</v>
      </c>
      <c r="Q31">
        <v>22.193776</v>
      </c>
      <c r="R31">
        <v>43.545976000000003</v>
      </c>
      <c r="S31">
        <v>26.963602000000002</v>
      </c>
      <c r="T31">
        <v>1.4276059999999999</v>
      </c>
      <c r="U31">
        <v>348.97500000000002</v>
      </c>
      <c r="V31">
        <v>20.731850000000001</v>
      </c>
      <c r="W31">
        <v>46.399079999999998</v>
      </c>
      <c r="X31">
        <v>147.515625</v>
      </c>
      <c r="Y31">
        <v>0</v>
      </c>
      <c r="Z31">
        <v>19.6614</v>
      </c>
      <c r="AA31">
        <v>42.14808</v>
      </c>
      <c r="AB31">
        <v>43.635159999999999</v>
      </c>
      <c r="AC31">
        <v>21.118518000000002</v>
      </c>
      <c r="AD31">
        <v>19.830272000000001</v>
      </c>
      <c r="AE31">
        <v>53.860584000000003</v>
      </c>
      <c r="AF31">
        <v>8.7128639999999997</v>
      </c>
      <c r="AG31">
        <v>45.567180999999998</v>
      </c>
      <c r="AH31">
        <v>75.861823999999999</v>
      </c>
      <c r="AI31">
        <v>0</v>
      </c>
      <c r="AJ31">
        <v>0</v>
      </c>
      <c r="AK31">
        <v>59.738475999999999</v>
      </c>
      <c r="AL31">
        <v>36.021999999999998</v>
      </c>
      <c r="AM31">
        <v>17.179061999999998</v>
      </c>
      <c r="AN31">
        <v>1.0753569999999999</v>
      </c>
      <c r="AO31">
        <v>0</v>
      </c>
      <c r="AP31">
        <v>2.8182</v>
      </c>
      <c r="AQ31">
        <v>0</v>
      </c>
      <c r="AR31">
        <v>50.231999999999999</v>
      </c>
      <c r="AS31">
        <v>34.647410000000001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93.151205999999974</v>
      </c>
      <c r="BA31">
        <f t="shared" si="1"/>
        <v>3350.9545970000008</v>
      </c>
      <c r="BD31">
        <v>4.2938999999999998</v>
      </c>
      <c r="BE31">
        <v>0</v>
      </c>
      <c r="BF31">
        <v>2.1923999999999999E-2</v>
      </c>
      <c r="BG31">
        <v>0</v>
      </c>
      <c r="BH31">
        <v>1.8580000000000001E-3</v>
      </c>
      <c r="BI31">
        <v>0.82749499999999998</v>
      </c>
      <c r="BJ31">
        <v>0</v>
      </c>
      <c r="BK31">
        <v>1.7738E-2</v>
      </c>
      <c r="BL31">
        <v>0</v>
      </c>
      <c r="BM31">
        <v>2.5569999999999998E-3</v>
      </c>
      <c r="BN31">
        <v>0</v>
      </c>
      <c r="BO31">
        <v>2</v>
      </c>
      <c r="BP31">
        <v>2.1800000000000002</v>
      </c>
      <c r="BQ31">
        <v>3.5424660000000001</v>
      </c>
      <c r="BR31">
        <v>2.5514760000000001</v>
      </c>
      <c r="BS31">
        <v>0.37</v>
      </c>
      <c r="BT31">
        <v>3.1918950000000001</v>
      </c>
      <c r="BU31">
        <v>2.8898619999999999</v>
      </c>
      <c r="BV31">
        <v>1.341844</v>
      </c>
      <c r="BW31">
        <v>9.33</v>
      </c>
      <c r="BX31">
        <v>4.2581249999999997</v>
      </c>
      <c r="BY31">
        <v>0.25</v>
      </c>
      <c r="BZ31">
        <v>1.9381029999999999</v>
      </c>
      <c r="CA31">
        <v>3.5116909999999999</v>
      </c>
      <c r="CB31">
        <v>1.78</v>
      </c>
      <c r="CC31">
        <v>0.83</v>
      </c>
      <c r="CD31">
        <v>0.41</v>
      </c>
      <c r="CE31">
        <v>0.87</v>
      </c>
      <c r="CF31">
        <v>0.22</v>
      </c>
      <c r="CG31">
        <v>3.78</v>
      </c>
      <c r="CH31">
        <v>1.4628319999999999</v>
      </c>
      <c r="CI31">
        <v>7.95</v>
      </c>
      <c r="CJ31">
        <v>1.94</v>
      </c>
      <c r="CK31">
        <v>1.85</v>
      </c>
      <c r="CL31">
        <v>4.5515340000000002</v>
      </c>
      <c r="CM31">
        <v>1.870228</v>
      </c>
      <c r="CN31">
        <v>3.542468</v>
      </c>
      <c r="CO31">
        <v>3.03</v>
      </c>
      <c r="CP31">
        <v>2.5259830000000001</v>
      </c>
      <c r="CQ31">
        <v>1.3710979999999999</v>
      </c>
      <c r="CR31">
        <v>2.38</v>
      </c>
      <c r="CS31">
        <v>2.3522639999999999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93.151205999999974</v>
      </c>
    </row>
    <row r="32" spans="1:114">
      <c r="A32" t="s">
        <v>74</v>
      </c>
      <c r="B32">
        <v>0</v>
      </c>
      <c r="C32">
        <v>37.904277999999998</v>
      </c>
      <c r="D32">
        <v>6.4145700000000003</v>
      </c>
      <c r="E32">
        <v>0</v>
      </c>
      <c r="F32">
        <v>0</v>
      </c>
      <c r="G32">
        <v>72.086100000000002</v>
      </c>
      <c r="H32">
        <v>0</v>
      </c>
      <c r="I32">
        <v>91.211347000000004</v>
      </c>
      <c r="J32">
        <v>6.0807570000000002</v>
      </c>
      <c r="K32">
        <v>689.35378200000002</v>
      </c>
      <c r="L32">
        <v>661.459879</v>
      </c>
      <c r="M32">
        <v>94.319982999999993</v>
      </c>
      <c r="N32">
        <v>120.694688</v>
      </c>
      <c r="O32">
        <v>126.520837</v>
      </c>
      <c r="P32">
        <v>141.89446699999999</v>
      </c>
      <c r="Q32">
        <v>22.193776</v>
      </c>
      <c r="R32">
        <v>43.545976000000003</v>
      </c>
      <c r="S32">
        <v>26.963602000000002</v>
      </c>
      <c r="T32">
        <v>1.4276059999999999</v>
      </c>
      <c r="U32">
        <v>348.97500000000002</v>
      </c>
      <c r="V32">
        <v>20.731850000000001</v>
      </c>
      <c r="W32">
        <v>46.399079999999998</v>
      </c>
      <c r="X32">
        <v>147.515625</v>
      </c>
      <c r="Y32">
        <v>0</v>
      </c>
      <c r="Z32">
        <v>19.6614</v>
      </c>
      <c r="AA32">
        <v>42.14808</v>
      </c>
      <c r="AB32">
        <v>43.635159999999999</v>
      </c>
      <c r="AC32">
        <v>21.118518000000002</v>
      </c>
      <c r="AD32">
        <v>9.9151360000000004</v>
      </c>
      <c r="AE32">
        <v>53.860584000000003</v>
      </c>
      <c r="AF32">
        <v>8.7128639999999997</v>
      </c>
      <c r="AG32">
        <v>45.567180999999998</v>
      </c>
      <c r="AH32">
        <v>50.574548999999998</v>
      </c>
      <c r="AI32">
        <v>0</v>
      </c>
      <c r="AJ32">
        <v>0</v>
      </c>
      <c r="AK32">
        <v>59.738475999999999</v>
      </c>
      <c r="AL32">
        <v>36.021999999999998</v>
      </c>
      <c r="AM32">
        <v>17.179061999999998</v>
      </c>
      <c r="AN32">
        <v>1.0753569999999999</v>
      </c>
      <c r="AO32">
        <v>0</v>
      </c>
      <c r="AP32">
        <v>2.8182</v>
      </c>
      <c r="AQ32">
        <v>0</v>
      </c>
      <c r="AR32">
        <v>50.231999999999999</v>
      </c>
      <c r="AS32">
        <v>34.647410000000001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91.392445999999978</v>
      </c>
      <c r="BA32">
        <f t="shared" si="1"/>
        <v>3313.9934260000005</v>
      </c>
      <c r="BD32">
        <v>4.2938999999999998</v>
      </c>
      <c r="BE32">
        <v>0</v>
      </c>
      <c r="BF32">
        <v>2.1923999999999999E-2</v>
      </c>
      <c r="BG32">
        <v>0</v>
      </c>
      <c r="BH32">
        <v>1.8580000000000001E-3</v>
      </c>
      <c r="BI32">
        <v>0.82749499999999998</v>
      </c>
      <c r="BJ32">
        <v>0</v>
      </c>
      <c r="BK32">
        <v>1.7738E-2</v>
      </c>
      <c r="BL32">
        <v>0</v>
      </c>
      <c r="BM32">
        <v>2.5569999999999998E-3</v>
      </c>
      <c r="BN32">
        <v>0</v>
      </c>
      <c r="BO32">
        <v>2</v>
      </c>
      <c r="BP32">
        <v>2.1800000000000002</v>
      </c>
      <c r="BQ32">
        <v>3.5424660000000001</v>
      </c>
      <c r="BR32">
        <v>2.5514760000000001</v>
      </c>
      <c r="BS32">
        <v>0.41</v>
      </c>
      <c r="BT32">
        <v>1.880746</v>
      </c>
      <c r="BU32">
        <v>2.8898619999999999</v>
      </c>
      <c r="BV32">
        <v>1.341844</v>
      </c>
      <c r="BW32">
        <v>9.33</v>
      </c>
      <c r="BX32">
        <v>4.2581249999999997</v>
      </c>
      <c r="BY32">
        <v>0.25</v>
      </c>
      <c r="BZ32">
        <v>1.9381029999999999</v>
      </c>
      <c r="CA32">
        <v>3.5116909999999999</v>
      </c>
      <c r="CB32">
        <v>1.78</v>
      </c>
      <c r="CC32">
        <v>0.83</v>
      </c>
      <c r="CD32">
        <v>0.41</v>
      </c>
      <c r="CE32">
        <v>0.87</v>
      </c>
      <c r="CF32">
        <v>0.22</v>
      </c>
      <c r="CG32">
        <v>3.78</v>
      </c>
      <c r="CH32">
        <v>0.975221</v>
      </c>
      <c r="CI32">
        <v>7.95</v>
      </c>
      <c r="CJ32">
        <v>1.94</v>
      </c>
      <c r="CK32">
        <v>1.85</v>
      </c>
      <c r="CL32">
        <v>4.5515340000000002</v>
      </c>
      <c r="CM32">
        <v>1.870228</v>
      </c>
      <c r="CN32">
        <v>3.542468</v>
      </c>
      <c r="CO32">
        <v>3.03</v>
      </c>
      <c r="CP32">
        <v>2.5259830000000001</v>
      </c>
      <c r="CQ32">
        <v>1.3710979999999999</v>
      </c>
      <c r="CR32">
        <v>2.38</v>
      </c>
      <c r="CS32">
        <v>2.3522639999999999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91.392445999999978</v>
      </c>
    </row>
    <row r="33" spans="1:114">
      <c r="A33" t="s">
        <v>75</v>
      </c>
      <c r="B33">
        <v>0</v>
      </c>
      <c r="C33">
        <v>37.904277999999998</v>
      </c>
      <c r="D33">
        <v>6.4145700000000003</v>
      </c>
      <c r="E33">
        <v>0</v>
      </c>
      <c r="F33">
        <v>0</v>
      </c>
      <c r="G33">
        <v>72.086100000000002</v>
      </c>
      <c r="H33">
        <v>0</v>
      </c>
      <c r="I33">
        <v>91.211347000000004</v>
      </c>
      <c r="J33">
        <v>6.0807570000000002</v>
      </c>
      <c r="K33">
        <v>689.35378200000002</v>
      </c>
      <c r="L33">
        <v>661.459879</v>
      </c>
      <c r="M33">
        <v>94.319982999999993</v>
      </c>
      <c r="N33">
        <v>120.694688</v>
      </c>
      <c r="O33">
        <v>126.520837</v>
      </c>
      <c r="P33">
        <v>141.89446699999999</v>
      </c>
      <c r="Q33">
        <v>22.193776</v>
      </c>
      <c r="R33">
        <v>43.545976000000003</v>
      </c>
      <c r="S33">
        <v>26.963602000000002</v>
      </c>
      <c r="T33">
        <v>1.4276059999999999</v>
      </c>
      <c r="U33">
        <v>348.97500000000002</v>
      </c>
      <c r="V33">
        <v>20.731850000000001</v>
      </c>
      <c r="W33">
        <v>46.399079999999998</v>
      </c>
      <c r="X33">
        <v>147.515625</v>
      </c>
      <c r="Y33">
        <v>0</v>
      </c>
      <c r="Z33">
        <v>19.6614</v>
      </c>
      <c r="AA33">
        <v>42.14808</v>
      </c>
      <c r="AB33">
        <v>43.635159999999999</v>
      </c>
      <c r="AC33">
        <v>21.118518000000002</v>
      </c>
      <c r="AD33">
        <v>9.9151360000000004</v>
      </c>
      <c r="AE33">
        <v>53.860584000000003</v>
      </c>
      <c r="AF33">
        <v>8.7128639999999997</v>
      </c>
      <c r="AG33">
        <v>45.567180999999998</v>
      </c>
      <c r="AH33">
        <v>25.287275000000001</v>
      </c>
      <c r="AI33">
        <v>0</v>
      </c>
      <c r="AJ33">
        <v>0</v>
      </c>
      <c r="AK33">
        <v>59.738475999999999</v>
      </c>
      <c r="AL33">
        <v>36.021999999999998</v>
      </c>
      <c r="AM33">
        <v>17.179061999999998</v>
      </c>
      <c r="AN33">
        <v>1.0753569999999999</v>
      </c>
      <c r="AO33">
        <v>0</v>
      </c>
      <c r="AP33">
        <v>2.8182</v>
      </c>
      <c r="AQ33">
        <v>0</v>
      </c>
      <c r="AR33">
        <v>50.231999999999999</v>
      </c>
      <c r="AS33">
        <v>34.647410000000001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89.753859999999975</v>
      </c>
      <c r="BA33">
        <f t="shared" si="1"/>
        <v>3287.0675660000006</v>
      </c>
      <c r="BD33">
        <v>4.2938999999999998</v>
      </c>
      <c r="BE33">
        <v>0</v>
      </c>
      <c r="BF33">
        <v>2.1923999999999999E-2</v>
      </c>
      <c r="BG33">
        <v>0</v>
      </c>
      <c r="BH33">
        <v>1.8580000000000001E-3</v>
      </c>
      <c r="BI33">
        <v>0.82749499999999998</v>
      </c>
      <c r="BJ33">
        <v>0</v>
      </c>
      <c r="BK33">
        <v>1.7738E-2</v>
      </c>
      <c r="BL33">
        <v>0</v>
      </c>
      <c r="BM33">
        <v>2.5569999999999998E-3</v>
      </c>
      <c r="BN33">
        <v>0</v>
      </c>
      <c r="BO33">
        <v>2</v>
      </c>
      <c r="BP33">
        <v>2.1800000000000002</v>
      </c>
      <c r="BQ33">
        <v>3.5424660000000001</v>
      </c>
      <c r="BR33">
        <v>2.5514760000000001</v>
      </c>
      <c r="BS33">
        <v>0.44</v>
      </c>
      <c r="BT33">
        <v>0.85977000000000003</v>
      </c>
      <c r="BU33">
        <v>2.8898619999999999</v>
      </c>
      <c r="BV33">
        <v>1.341844</v>
      </c>
      <c r="BW33">
        <v>9.33</v>
      </c>
      <c r="BX33">
        <v>4.2581249999999997</v>
      </c>
      <c r="BY33">
        <v>0.25</v>
      </c>
      <c r="BZ33">
        <v>1.9381029999999999</v>
      </c>
      <c r="CA33">
        <v>3.5116909999999999</v>
      </c>
      <c r="CB33">
        <v>1.62</v>
      </c>
      <c r="CC33">
        <v>0.83</v>
      </c>
      <c r="CD33">
        <v>0.41</v>
      </c>
      <c r="CE33">
        <v>0.87</v>
      </c>
      <c r="CF33">
        <v>0.22</v>
      </c>
      <c r="CG33">
        <v>3.78</v>
      </c>
      <c r="CH33">
        <v>0.48761100000000002</v>
      </c>
      <c r="CI33">
        <v>7.95</v>
      </c>
      <c r="CJ33">
        <v>1.94</v>
      </c>
      <c r="CK33">
        <v>1.85</v>
      </c>
      <c r="CL33">
        <v>4.5515340000000002</v>
      </c>
      <c r="CM33">
        <v>1.870228</v>
      </c>
      <c r="CN33">
        <v>3.542468</v>
      </c>
      <c r="CO33">
        <v>3.03</v>
      </c>
      <c r="CP33">
        <v>2.5259830000000001</v>
      </c>
      <c r="CQ33">
        <v>1.3710979999999999</v>
      </c>
      <c r="CR33">
        <v>2.38</v>
      </c>
      <c r="CS33">
        <v>2.3522639999999999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89.753859999999975</v>
      </c>
    </row>
    <row r="34" spans="1:114">
      <c r="A34" t="s">
        <v>76</v>
      </c>
      <c r="B34">
        <v>0</v>
      </c>
      <c r="C34">
        <v>37.904277999999998</v>
      </c>
      <c r="D34">
        <v>6.4145700000000003</v>
      </c>
      <c r="E34">
        <v>0</v>
      </c>
      <c r="F34">
        <v>0</v>
      </c>
      <c r="G34">
        <v>72.086100000000002</v>
      </c>
      <c r="H34">
        <v>0</v>
      </c>
      <c r="I34">
        <v>91.211347000000004</v>
      </c>
      <c r="J34">
        <v>6.0807570000000002</v>
      </c>
      <c r="K34">
        <v>689.35378200000002</v>
      </c>
      <c r="L34">
        <v>661.459879</v>
      </c>
      <c r="M34">
        <v>94.319982999999993</v>
      </c>
      <c r="N34">
        <v>120.694688</v>
      </c>
      <c r="O34">
        <v>126.520837</v>
      </c>
      <c r="P34">
        <v>141.89446699999999</v>
      </c>
      <c r="Q34">
        <v>22.193776</v>
      </c>
      <c r="R34">
        <v>43.545976000000003</v>
      </c>
      <c r="S34">
        <v>26.963602000000002</v>
      </c>
      <c r="T34">
        <v>1.4276059999999999</v>
      </c>
      <c r="U34">
        <v>348.97500000000002</v>
      </c>
      <c r="V34">
        <v>20.731850000000001</v>
      </c>
      <c r="W34">
        <v>46.399079999999998</v>
      </c>
      <c r="X34">
        <v>147.515625</v>
      </c>
      <c r="Y34">
        <v>0</v>
      </c>
      <c r="Z34">
        <v>19.6614</v>
      </c>
      <c r="AA34">
        <v>42.14808</v>
      </c>
      <c r="AB34">
        <v>43.635159999999999</v>
      </c>
      <c r="AC34">
        <v>21.118518000000002</v>
      </c>
      <c r="AD34">
        <v>9.9151360000000004</v>
      </c>
      <c r="AE34">
        <v>53.860584000000003</v>
      </c>
      <c r="AF34">
        <v>8.7128639999999997</v>
      </c>
      <c r="AG34">
        <v>45.567180999999998</v>
      </c>
      <c r="AH34">
        <v>0</v>
      </c>
      <c r="AI34">
        <v>0</v>
      </c>
      <c r="AJ34">
        <v>0</v>
      </c>
      <c r="AK34">
        <v>59.738475999999999</v>
      </c>
      <c r="AL34">
        <v>36.021999999999998</v>
      </c>
      <c r="AM34">
        <v>17.179061999999998</v>
      </c>
      <c r="AN34">
        <v>1.0753569999999999</v>
      </c>
      <c r="AO34">
        <v>0</v>
      </c>
      <c r="AP34">
        <v>2.8182</v>
      </c>
      <c r="AQ34">
        <v>0</v>
      </c>
      <c r="AR34">
        <v>50.231999999999999</v>
      </c>
      <c r="AS34">
        <v>34.647410000000001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88.416478999999981</v>
      </c>
      <c r="BA34">
        <f t="shared" si="1"/>
        <v>3260.4429100000007</v>
      </c>
      <c r="BD34">
        <v>4.2938999999999998</v>
      </c>
      <c r="BE34">
        <v>0</v>
      </c>
      <c r="BF34">
        <v>2.1923999999999999E-2</v>
      </c>
      <c r="BG34">
        <v>0</v>
      </c>
      <c r="BH34">
        <v>1.8580000000000001E-3</v>
      </c>
      <c r="BI34">
        <v>0.82749499999999998</v>
      </c>
      <c r="BJ34">
        <v>0</v>
      </c>
      <c r="BK34">
        <v>1.7738E-2</v>
      </c>
      <c r="BL34">
        <v>0</v>
      </c>
      <c r="BM34">
        <v>2.5569999999999998E-3</v>
      </c>
      <c r="BN34">
        <v>0</v>
      </c>
      <c r="BO34">
        <v>2</v>
      </c>
      <c r="BP34">
        <v>2.1800000000000002</v>
      </c>
      <c r="BQ34">
        <v>3.5424660000000001</v>
      </c>
      <c r="BR34">
        <v>2.5514760000000001</v>
      </c>
      <c r="BS34">
        <v>0.45</v>
      </c>
      <c r="BT34">
        <v>0</v>
      </c>
      <c r="BU34">
        <v>2.8898619999999999</v>
      </c>
      <c r="BV34">
        <v>1.341844</v>
      </c>
      <c r="BW34">
        <v>9.33</v>
      </c>
      <c r="BX34">
        <v>4.2581249999999997</v>
      </c>
      <c r="BY34">
        <v>0.25</v>
      </c>
      <c r="BZ34">
        <v>1.9381029999999999</v>
      </c>
      <c r="CA34">
        <v>3.5116909999999999</v>
      </c>
      <c r="CB34">
        <v>1.62</v>
      </c>
      <c r="CC34">
        <v>0.83</v>
      </c>
      <c r="CD34">
        <v>0.41</v>
      </c>
      <c r="CE34">
        <v>0.87</v>
      </c>
      <c r="CF34">
        <v>0.22</v>
      </c>
      <c r="CG34">
        <v>3.78</v>
      </c>
      <c r="CH34">
        <v>0</v>
      </c>
      <c r="CI34">
        <v>7.95</v>
      </c>
      <c r="CJ34">
        <v>1.94</v>
      </c>
      <c r="CK34">
        <v>1.85</v>
      </c>
      <c r="CL34">
        <v>4.5515340000000002</v>
      </c>
      <c r="CM34">
        <v>1.870228</v>
      </c>
      <c r="CN34">
        <v>3.542468</v>
      </c>
      <c r="CO34">
        <v>3.03</v>
      </c>
      <c r="CP34">
        <v>2.5259830000000001</v>
      </c>
      <c r="CQ34">
        <v>1.3710979999999999</v>
      </c>
      <c r="CR34">
        <v>2.38</v>
      </c>
      <c r="CS34">
        <v>2.3522639999999999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88.416478999999981</v>
      </c>
    </row>
    <row r="35" spans="1:114">
      <c r="A35" t="s">
        <v>77</v>
      </c>
      <c r="B35">
        <v>0</v>
      </c>
      <c r="C35">
        <v>36.737993000000003</v>
      </c>
      <c r="D35">
        <v>6.4145700000000003</v>
      </c>
      <c r="E35">
        <v>0</v>
      </c>
      <c r="F35">
        <v>0</v>
      </c>
      <c r="G35">
        <v>72.086100000000002</v>
      </c>
      <c r="H35">
        <v>0</v>
      </c>
      <c r="I35">
        <v>91.211347000000004</v>
      </c>
      <c r="J35">
        <v>6.0807570000000002</v>
      </c>
      <c r="K35">
        <v>689.35378200000002</v>
      </c>
      <c r="L35">
        <v>661.459879</v>
      </c>
      <c r="M35">
        <v>94.319982999999993</v>
      </c>
      <c r="N35">
        <v>120.694688</v>
      </c>
      <c r="O35">
        <v>126.520837</v>
      </c>
      <c r="P35">
        <v>141.89446699999999</v>
      </c>
      <c r="Q35">
        <v>22.193776</v>
      </c>
      <c r="R35">
        <v>43.545976000000003</v>
      </c>
      <c r="S35">
        <v>26.963602000000002</v>
      </c>
      <c r="T35">
        <v>1.4276059999999999</v>
      </c>
      <c r="U35">
        <v>348.97500000000002</v>
      </c>
      <c r="V35">
        <v>20.731850000000001</v>
      </c>
      <c r="W35">
        <v>46.399079999999998</v>
      </c>
      <c r="X35">
        <v>147.515625</v>
      </c>
      <c r="Y35">
        <v>0</v>
      </c>
      <c r="Z35">
        <v>19.6614</v>
      </c>
      <c r="AA35">
        <v>42.14808</v>
      </c>
      <c r="AB35">
        <v>43.635159999999999</v>
      </c>
      <c r="AC35">
        <v>10.55926</v>
      </c>
      <c r="AD35">
        <v>9.9151360000000004</v>
      </c>
      <c r="AE35">
        <v>53.860584000000003</v>
      </c>
      <c r="AF35">
        <v>8.7128639999999997</v>
      </c>
      <c r="AG35">
        <v>45.567180999999998</v>
      </c>
      <c r="AH35">
        <v>0</v>
      </c>
      <c r="AI35">
        <v>0</v>
      </c>
      <c r="AJ35">
        <v>0</v>
      </c>
      <c r="AK35">
        <v>59.738475999999999</v>
      </c>
      <c r="AL35">
        <v>36.021999999999998</v>
      </c>
      <c r="AM35">
        <v>17.179061999999998</v>
      </c>
      <c r="AN35">
        <v>1.0753569999999999</v>
      </c>
      <c r="AO35">
        <v>0</v>
      </c>
      <c r="AP35">
        <v>2.8182</v>
      </c>
      <c r="AQ35">
        <v>0</v>
      </c>
      <c r="AR35">
        <v>50.231999999999999</v>
      </c>
      <c r="AS35">
        <v>35.798817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88.416133999999971</v>
      </c>
      <c r="BA35">
        <f t="shared" si="1"/>
        <v>3249.8684290000006</v>
      </c>
      <c r="BD35">
        <v>4.2938999999999998</v>
      </c>
      <c r="BE35">
        <v>0</v>
      </c>
      <c r="BF35">
        <v>2.1739000000000001E-2</v>
      </c>
      <c r="BG35">
        <v>0</v>
      </c>
      <c r="BH35">
        <v>1.8580000000000001E-3</v>
      </c>
      <c r="BI35">
        <v>0.82749499999999998</v>
      </c>
      <c r="BJ35">
        <v>0</v>
      </c>
      <c r="BK35">
        <v>1.7578E-2</v>
      </c>
      <c r="BL35">
        <v>0</v>
      </c>
      <c r="BM35">
        <v>2.5569999999999998E-3</v>
      </c>
      <c r="BN35">
        <v>0</v>
      </c>
      <c r="BO35">
        <v>2</v>
      </c>
      <c r="BP35">
        <v>2.1800000000000002</v>
      </c>
      <c r="BQ35">
        <v>3.5424660000000001</v>
      </c>
      <c r="BR35">
        <v>2.5514760000000001</v>
      </c>
      <c r="BS35">
        <v>0.45</v>
      </c>
      <c r="BT35">
        <v>0</v>
      </c>
      <c r="BU35">
        <v>2.8898619999999999</v>
      </c>
      <c r="BV35">
        <v>1.341844</v>
      </c>
      <c r="BW35">
        <v>9.33</v>
      </c>
      <c r="BX35">
        <v>4.2581249999999997</v>
      </c>
      <c r="BY35">
        <v>0.25</v>
      </c>
      <c r="BZ35">
        <v>1.9381029999999999</v>
      </c>
      <c r="CA35">
        <v>3.5116909999999999</v>
      </c>
      <c r="CB35">
        <v>1.62</v>
      </c>
      <c r="CC35">
        <v>0.83</v>
      </c>
      <c r="CD35">
        <v>0.41</v>
      </c>
      <c r="CE35">
        <v>0.87</v>
      </c>
      <c r="CF35">
        <v>0.22</v>
      </c>
      <c r="CG35">
        <v>3.78</v>
      </c>
      <c r="CH35">
        <v>0</v>
      </c>
      <c r="CI35">
        <v>7.95</v>
      </c>
      <c r="CJ35">
        <v>1.94</v>
      </c>
      <c r="CK35">
        <v>1.85</v>
      </c>
      <c r="CL35">
        <v>4.5515340000000002</v>
      </c>
      <c r="CM35">
        <v>1.870228</v>
      </c>
      <c r="CN35">
        <v>3.542468</v>
      </c>
      <c r="CO35">
        <v>3.03</v>
      </c>
      <c r="CP35">
        <v>2.5259830000000001</v>
      </c>
      <c r="CQ35">
        <v>1.3710979999999999</v>
      </c>
      <c r="CR35">
        <v>2.38</v>
      </c>
      <c r="CS35">
        <v>2.3522639999999999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88.416133999999971</v>
      </c>
    </row>
    <row r="36" spans="1:114">
      <c r="A36" t="s">
        <v>78</v>
      </c>
      <c r="B36">
        <v>0</v>
      </c>
      <c r="C36">
        <v>36.737993000000003</v>
      </c>
      <c r="D36">
        <v>6.4145700000000003</v>
      </c>
      <c r="E36">
        <v>0</v>
      </c>
      <c r="F36">
        <v>0</v>
      </c>
      <c r="G36">
        <v>72.086100000000002</v>
      </c>
      <c r="H36">
        <v>0</v>
      </c>
      <c r="I36">
        <v>91.211347000000004</v>
      </c>
      <c r="J36">
        <v>6.0807570000000002</v>
      </c>
      <c r="K36">
        <v>689.35378200000002</v>
      </c>
      <c r="L36">
        <v>661.459879</v>
      </c>
      <c r="M36">
        <v>94.319982999999993</v>
      </c>
      <c r="N36">
        <v>120.694688</v>
      </c>
      <c r="O36">
        <v>126.520837</v>
      </c>
      <c r="P36">
        <v>141.89446699999999</v>
      </c>
      <c r="Q36">
        <v>22.193776</v>
      </c>
      <c r="R36">
        <v>43.545976000000003</v>
      </c>
      <c r="S36">
        <v>26.963602000000002</v>
      </c>
      <c r="T36">
        <v>1.4276059999999999</v>
      </c>
      <c r="U36">
        <v>348.97500000000002</v>
      </c>
      <c r="V36">
        <v>20.731850000000001</v>
      </c>
      <c r="W36">
        <v>46.399079999999998</v>
      </c>
      <c r="X36">
        <v>147.515625</v>
      </c>
      <c r="Y36">
        <v>0</v>
      </c>
      <c r="Z36">
        <v>19.6614</v>
      </c>
      <c r="AA36">
        <v>42.14808</v>
      </c>
      <c r="AB36">
        <v>43.635159999999999</v>
      </c>
      <c r="AC36">
        <v>10.55926</v>
      </c>
      <c r="AD36">
        <v>9.9151360000000004</v>
      </c>
      <c r="AE36">
        <v>53.860584000000003</v>
      </c>
      <c r="AF36">
        <v>8.7128639999999997</v>
      </c>
      <c r="AG36">
        <v>45.567180999999998</v>
      </c>
      <c r="AH36">
        <v>0</v>
      </c>
      <c r="AI36">
        <v>0</v>
      </c>
      <c r="AJ36">
        <v>0</v>
      </c>
      <c r="AK36">
        <v>59.738475999999999</v>
      </c>
      <c r="AL36">
        <v>36.021999999999998</v>
      </c>
      <c r="AM36">
        <v>17.179061999999998</v>
      </c>
      <c r="AN36">
        <v>1.0753569999999999</v>
      </c>
      <c r="AO36">
        <v>0</v>
      </c>
      <c r="AP36">
        <v>2.5619999999999998</v>
      </c>
      <c r="AQ36">
        <v>0</v>
      </c>
      <c r="AR36">
        <v>50.231999999999999</v>
      </c>
      <c r="AS36">
        <v>35.798817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88.466133999999983</v>
      </c>
      <c r="BA36">
        <f t="shared" si="1"/>
        <v>3249.662229</v>
      </c>
      <c r="BD36">
        <v>4.2938999999999998</v>
      </c>
      <c r="BE36">
        <v>0</v>
      </c>
      <c r="BF36">
        <v>2.1739000000000001E-2</v>
      </c>
      <c r="BG36">
        <v>0</v>
      </c>
      <c r="BH36">
        <v>1.8580000000000001E-3</v>
      </c>
      <c r="BI36">
        <v>0.82749499999999998</v>
      </c>
      <c r="BJ36">
        <v>0</v>
      </c>
      <c r="BK36">
        <v>1.7578E-2</v>
      </c>
      <c r="BL36">
        <v>0</v>
      </c>
      <c r="BM36">
        <v>2.5569999999999998E-3</v>
      </c>
      <c r="BN36">
        <v>0</v>
      </c>
      <c r="BO36">
        <v>2</v>
      </c>
      <c r="BP36">
        <v>2.1800000000000002</v>
      </c>
      <c r="BQ36">
        <v>3.5424660000000001</v>
      </c>
      <c r="BR36">
        <v>2.5514760000000001</v>
      </c>
      <c r="BS36">
        <v>0.5</v>
      </c>
      <c r="BT36">
        <v>0</v>
      </c>
      <c r="BU36">
        <v>2.8898619999999999</v>
      </c>
      <c r="BV36">
        <v>1.341844</v>
      </c>
      <c r="BW36">
        <v>9.33</v>
      </c>
      <c r="BX36">
        <v>4.2581249999999997</v>
      </c>
      <c r="BY36">
        <v>0.25</v>
      </c>
      <c r="BZ36">
        <v>1.9381029999999999</v>
      </c>
      <c r="CA36">
        <v>3.5116909999999999</v>
      </c>
      <c r="CB36">
        <v>1.62</v>
      </c>
      <c r="CC36">
        <v>0.83</v>
      </c>
      <c r="CD36">
        <v>0.41</v>
      </c>
      <c r="CE36">
        <v>0.87</v>
      </c>
      <c r="CF36">
        <v>0.22</v>
      </c>
      <c r="CG36">
        <v>3.78</v>
      </c>
      <c r="CH36">
        <v>0</v>
      </c>
      <c r="CI36">
        <v>7.95</v>
      </c>
      <c r="CJ36">
        <v>1.94</v>
      </c>
      <c r="CK36">
        <v>1.85</v>
      </c>
      <c r="CL36">
        <v>4.5515340000000002</v>
      </c>
      <c r="CM36">
        <v>1.870228</v>
      </c>
      <c r="CN36">
        <v>3.542468</v>
      </c>
      <c r="CO36">
        <v>3.03</v>
      </c>
      <c r="CP36">
        <v>2.5259830000000001</v>
      </c>
      <c r="CQ36">
        <v>1.3710979999999999</v>
      </c>
      <c r="CR36">
        <v>2.38</v>
      </c>
      <c r="CS36">
        <v>2.3522639999999999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88.466133999999983</v>
      </c>
    </row>
    <row r="37" spans="1:114">
      <c r="A37" t="s">
        <v>79</v>
      </c>
      <c r="B37">
        <v>0</v>
      </c>
      <c r="C37">
        <v>36.737993000000003</v>
      </c>
      <c r="D37">
        <v>6.4145700000000003</v>
      </c>
      <c r="E37">
        <v>0</v>
      </c>
      <c r="F37">
        <v>0</v>
      </c>
      <c r="G37">
        <v>72.086100000000002</v>
      </c>
      <c r="H37">
        <v>0</v>
      </c>
      <c r="I37">
        <v>91.211347000000004</v>
      </c>
      <c r="J37">
        <v>6.0807570000000002</v>
      </c>
      <c r="K37">
        <v>689.35378200000002</v>
      </c>
      <c r="L37">
        <v>661.459879</v>
      </c>
      <c r="M37">
        <v>94.319982999999993</v>
      </c>
      <c r="N37">
        <v>120.694688</v>
      </c>
      <c r="O37">
        <v>126.520837</v>
      </c>
      <c r="P37">
        <v>141.89446699999999</v>
      </c>
      <c r="Q37">
        <v>22.193776</v>
      </c>
      <c r="R37">
        <v>43.545976000000003</v>
      </c>
      <c r="S37">
        <v>26.963602000000002</v>
      </c>
      <c r="T37">
        <v>1.4276059999999999</v>
      </c>
      <c r="U37">
        <v>348.97500000000002</v>
      </c>
      <c r="V37">
        <v>20.731850000000001</v>
      </c>
      <c r="W37">
        <v>46.399079999999998</v>
      </c>
      <c r="X37">
        <v>147.515625</v>
      </c>
      <c r="Y37">
        <v>0</v>
      </c>
      <c r="Z37">
        <v>19.6614</v>
      </c>
      <c r="AA37">
        <v>42.14808</v>
      </c>
      <c r="AB37">
        <v>43.635159999999999</v>
      </c>
      <c r="AC37">
        <v>10.55926</v>
      </c>
      <c r="AD37">
        <v>9.9151360000000004</v>
      </c>
      <c r="AE37">
        <v>53.860584000000003</v>
      </c>
      <c r="AF37">
        <v>8.7128639999999997</v>
      </c>
      <c r="AG37">
        <v>45.567180999999998</v>
      </c>
      <c r="AH37">
        <v>0</v>
      </c>
      <c r="AI37">
        <v>0</v>
      </c>
      <c r="AJ37">
        <v>0</v>
      </c>
      <c r="AK37">
        <v>59.738475999999999</v>
      </c>
      <c r="AL37">
        <v>36.021999999999998</v>
      </c>
      <c r="AM37">
        <v>17.179061999999998</v>
      </c>
      <c r="AN37">
        <v>1.0753569999999999</v>
      </c>
      <c r="AO37">
        <v>0</v>
      </c>
      <c r="AP37">
        <v>2.5619999999999998</v>
      </c>
      <c r="AQ37">
        <v>0</v>
      </c>
      <c r="AR37">
        <v>50.231999999999999</v>
      </c>
      <c r="AS37">
        <v>34.647410000000001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88.316133999999977</v>
      </c>
      <c r="BA37">
        <f t="shared" si="1"/>
        <v>3248.3608220000006</v>
      </c>
      <c r="BD37">
        <v>4.2938999999999998</v>
      </c>
      <c r="BE37">
        <v>0</v>
      </c>
      <c r="BF37">
        <v>2.1739000000000001E-2</v>
      </c>
      <c r="BG37">
        <v>0</v>
      </c>
      <c r="BH37">
        <v>1.8580000000000001E-3</v>
      </c>
      <c r="BI37">
        <v>0.82749499999999998</v>
      </c>
      <c r="BJ37">
        <v>0</v>
      </c>
      <c r="BK37">
        <v>1.7578E-2</v>
      </c>
      <c r="BL37">
        <v>0</v>
      </c>
      <c r="BM37">
        <v>2.5569999999999998E-3</v>
      </c>
      <c r="BN37">
        <v>0</v>
      </c>
      <c r="BO37">
        <v>2</v>
      </c>
      <c r="BP37">
        <v>2.1800000000000002</v>
      </c>
      <c r="BQ37">
        <v>3.5424660000000001</v>
      </c>
      <c r="BR37">
        <v>2.5514760000000001</v>
      </c>
      <c r="BS37">
        <v>0.53</v>
      </c>
      <c r="BT37">
        <v>0</v>
      </c>
      <c r="BU37">
        <v>2.8898619999999999</v>
      </c>
      <c r="BV37">
        <v>1.341844</v>
      </c>
      <c r="BW37">
        <v>9.33</v>
      </c>
      <c r="BX37">
        <v>4.2581249999999997</v>
      </c>
      <c r="BY37">
        <v>0.25</v>
      </c>
      <c r="BZ37">
        <v>1.9381029999999999</v>
      </c>
      <c r="CA37">
        <v>3.5116909999999999</v>
      </c>
      <c r="CB37">
        <v>1.62</v>
      </c>
      <c r="CC37">
        <v>0.83</v>
      </c>
      <c r="CD37">
        <v>0.41</v>
      </c>
      <c r="CE37">
        <v>0.87</v>
      </c>
      <c r="CF37">
        <v>0.22</v>
      </c>
      <c r="CG37">
        <v>3.78</v>
      </c>
      <c r="CH37">
        <v>0</v>
      </c>
      <c r="CI37">
        <v>7.82</v>
      </c>
      <c r="CJ37">
        <v>1.94</v>
      </c>
      <c r="CK37">
        <v>1.85</v>
      </c>
      <c r="CL37">
        <v>4.5515340000000002</v>
      </c>
      <c r="CM37">
        <v>1.870228</v>
      </c>
      <c r="CN37">
        <v>3.542468</v>
      </c>
      <c r="CO37">
        <v>2.98</v>
      </c>
      <c r="CP37">
        <v>2.5259830000000001</v>
      </c>
      <c r="CQ37">
        <v>1.3710979999999999</v>
      </c>
      <c r="CR37">
        <v>2.38</v>
      </c>
      <c r="CS37">
        <v>2.3522639999999999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88.316133999999977</v>
      </c>
    </row>
    <row r="38" spans="1:114">
      <c r="A38" t="s">
        <v>80</v>
      </c>
      <c r="B38">
        <v>0</v>
      </c>
      <c r="C38">
        <v>36.737993000000003</v>
      </c>
      <c r="D38">
        <v>6.4145700000000003</v>
      </c>
      <c r="E38">
        <v>0</v>
      </c>
      <c r="F38">
        <v>0</v>
      </c>
      <c r="G38">
        <v>72.086100000000002</v>
      </c>
      <c r="H38">
        <v>0</v>
      </c>
      <c r="I38">
        <v>91.211347000000004</v>
      </c>
      <c r="J38">
        <v>6.0807570000000002</v>
      </c>
      <c r="K38">
        <v>689.35378200000002</v>
      </c>
      <c r="L38">
        <v>661.459879</v>
      </c>
      <c r="M38">
        <v>94.319982999999993</v>
      </c>
      <c r="N38">
        <v>120.694688</v>
      </c>
      <c r="O38">
        <v>126.520837</v>
      </c>
      <c r="P38">
        <v>141.89446699999999</v>
      </c>
      <c r="Q38">
        <v>22.193776</v>
      </c>
      <c r="R38">
        <v>43.545976000000003</v>
      </c>
      <c r="S38">
        <v>26.963602000000002</v>
      </c>
      <c r="T38">
        <v>1.4276059999999999</v>
      </c>
      <c r="U38">
        <v>348.97500000000002</v>
      </c>
      <c r="V38">
        <v>20.731850000000001</v>
      </c>
      <c r="W38">
        <v>46.399079999999998</v>
      </c>
      <c r="X38">
        <v>147.515625</v>
      </c>
      <c r="Y38">
        <v>0</v>
      </c>
      <c r="Z38">
        <v>19.6614</v>
      </c>
      <c r="AA38">
        <v>42.14808</v>
      </c>
      <c r="AB38">
        <v>29.001777000000001</v>
      </c>
      <c r="AC38">
        <v>10.55926</v>
      </c>
      <c r="AD38">
        <v>9.9151360000000004</v>
      </c>
      <c r="AE38">
        <v>53.860584000000003</v>
      </c>
      <c r="AF38">
        <v>8.7128639999999997</v>
      </c>
      <c r="AG38">
        <v>45.567180999999998</v>
      </c>
      <c r="AH38">
        <v>0</v>
      </c>
      <c r="AI38">
        <v>0</v>
      </c>
      <c r="AJ38">
        <v>0</v>
      </c>
      <c r="AK38">
        <v>59.738475999999999</v>
      </c>
      <c r="AL38">
        <v>36.021999999999998</v>
      </c>
      <c r="AM38">
        <v>17.179061999999998</v>
      </c>
      <c r="AN38">
        <v>1.0753569999999999</v>
      </c>
      <c r="AO38">
        <v>0</v>
      </c>
      <c r="AP38">
        <v>2.5619999999999998</v>
      </c>
      <c r="AQ38">
        <v>0</v>
      </c>
      <c r="AR38">
        <v>52.991999999999997</v>
      </c>
      <c r="AS38">
        <v>34.647410000000001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88.316133999999977</v>
      </c>
      <c r="BA38">
        <f t="shared" si="1"/>
        <v>3236.4874390000009</v>
      </c>
      <c r="BD38">
        <v>4.2938999999999998</v>
      </c>
      <c r="BE38">
        <v>0</v>
      </c>
      <c r="BF38">
        <v>2.1739000000000001E-2</v>
      </c>
      <c r="BG38">
        <v>0</v>
      </c>
      <c r="BH38">
        <v>1.8580000000000001E-3</v>
      </c>
      <c r="BI38">
        <v>0.82749499999999998</v>
      </c>
      <c r="BJ38">
        <v>0</v>
      </c>
      <c r="BK38">
        <v>1.7578E-2</v>
      </c>
      <c r="BL38">
        <v>0</v>
      </c>
      <c r="BM38">
        <v>2.5569999999999998E-3</v>
      </c>
      <c r="BN38">
        <v>0</v>
      </c>
      <c r="BO38">
        <v>2</v>
      </c>
      <c r="BP38">
        <v>2.1800000000000002</v>
      </c>
      <c r="BQ38">
        <v>3.5424660000000001</v>
      </c>
      <c r="BR38">
        <v>2.5514760000000001</v>
      </c>
      <c r="BS38">
        <v>0.53</v>
      </c>
      <c r="BT38">
        <v>0</v>
      </c>
      <c r="BU38">
        <v>2.8898619999999999</v>
      </c>
      <c r="BV38">
        <v>1.341844</v>
      </c>
      <c r="BW38">
        <v>9.33</v>
      </c>
      <c r="BX38">
        <v>4.2581249999999997</v>
      </c>
      <c r="BY38">
        <v>0.25</v>
      </c>
      <c r="BZ38">
        <v>1.9381029999999999</v>
      </c>
      <c r="CA38">
        <v>3.5116909999999999</v>
      </c>
      <c r="CB38">
        <v>1.62</v>
      </c>
      <c r="CC38">
        <v>0.83</v>
      </c>
      <c r="CD38">
        <v>0.41</v>
      </c>
      <c r="CE38">
        <v>0.87</v>
      </c>
      <c r="CF38">
        <v>0.22</v>
      </c>
      <c r="CG38">
        <v>3.78</v>
      </c>
      <c r="CH38">
        <v>0</v>
      </c>
      <c r="CI38">
        <v>7.82</v>
      </c>
      <c r="CJ38">
        <v>1.94</v>
      </c>
      <c r="CK38">
        <v>1.85</v>
      </c>
      <c r="CL38">
        <v>4.5515340000000002</v>
      </c>
      <c r="CM38">
        <v>1.870228</v>
      </c>
      <c r="CN38">
        <v>3.542468</v>
      </c>
      <c r="CO38">
        <v>2.98</v>
      </c>
      <c r="CP38">
        <v>2.5259830000000001</v>
      </c>
      <c r="CQ38">
        <v>1.3710979999999999</v>
      </c>
      <c r="CR38">
        <v>2.38</v>
      </c>
      <c r="CS38">
        <v>2.3522639999999999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88.316133999999977</v>
      </c>
    </row>
    <row r="39" spans="1:114">
      <c r="A39" t="s">
        <v>81</v>
      </c>
      <c r="B39">
        <v>0</v>
      </c>
      <c r="C39">
        <v>36.737993000000003</v>
      </c>
      <c r="D39">
        <v>6.4145700000000003</v>
      </c>
      <c r="E39">
        <v>0</v>
      </c>
      <c r="F39">
        <v>0</v>
      </c>
      <c r="G39">
        <v>72.086100000000002</v>
      </c>
      <c r="H39">
        <v>0</v>
      </c>
      <c r="I39">
        <v>91.211347000000004</v>
      </c>
      <c r="J39">
        <v>6.0807570000000002</v>
      </c>
      <c r="K39">
        <v>689.35378200000002</v>
      </c>
      <c r="L39">
        <v>661.459879</v>
      </c>
      <c r="M39">
        <v>94.319982999999993</v>
      </c>
      <c r="N39">
        <v>120.694688</v>
      </c>
      <c r="O39">
        <v>126.520837</v>
      </c>
      <c r="P39">
        <v>141.89446699999999</v>
      </c>
      <c r="Q39">
        <v>22.193776</v>
      </c>
      <c r="R39">
        <v>43.545976000000003</v>
      </c>
      <c r="S39">
        <v>26.963602000000002</v>
      </c>
      <c r="T39">
        <v>1.4276059999999999</v>
      </c>
      <c r="U39">
        <v>348.97500000000002</v>
      </c>
      <c r="V39">
        <v>20.731850000000001</v>
      </c>
      <c r="W39">
        <v>46.399079999999998</v>
      </c>
      <c r="X39">
        <v>147.515625</v>
      </c>
      <c r="Y39">
        <v>0</v>
      </c>
      <c r="Z39">
        <v>19.6614</v>
      </c>
      <c r="AA39">
        <v>42.14808</v>
      </c>
      <c r="AB39">
        <v>29.001777000000001</v>
      </c>
      <c r="AC39">
        <v>10.55926</v>
      </c>
      <c r="AD39">
        <v>0</v>
      </c>
      <c r="AE39">
        <v>49.663654999999999</v>
      </c>
      <c r="AF39">
        <v>8.7128639999999997</v>
      </c>
      <c r="AG39">
        <v>45.567180999999998</v>
      </c>
      <c r="AH39">
        <v>0</v>
      </c>
      <c r="AI39">
        <v>0</v>
      </c>
      <c r="AJ39">
        <v>0</v>
      </c>
      <c r="AK39">
        <v>59.738475999999999</v>
      </c>
      <c r="AL39">
        <v>48.804000000000002</v>
      </c>
      <c r="AM39">
        <v>17.179061999999998</v>
      </c>
      <c r="AN39">
        <v>1.0753569999999999</v>
      </c>
      <c r="AO39">
        <v>0</v>
      </c>
      <c r="AP39">
        <v>2.5619999999999998</v>
      </c>
      <c r="AQ39">
        <v>0</v>
      </c>
      <c r="AR39">
        <v>52.991999999999997</v>
      </c>
      <c r="AS39">
        <v>34.647410000000001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88.146133999999975</v>
      </c>
      <c r="BA39">
        <f t="shared" si="1"/>
        <v>3234.9873740000007</v>
      </c>
      <c r="BD39">
        <v>4.2938999999999998</v>
      </c>
      <c r="BE39">
        <v>0</v>
      </c>
      <c r="BF39">
        <v>2.1739000000000001E-2</v>
      </c>
      <c r="BG39">
        <v>0</v>
      </c>
      <c r="BH39">
        <v>1.8580000000000001E-3</v>
      </c>
      <c r="BI39">
        <v>0.82749499999999998</v>
      </c>
      <c r="BJ39">
        <v>0</v>
      </c>
      <c r="BK39">
        <v>1.7578E-2</v>
      </c>
      <c r="BL39">
        <v>0</v>
      </c>
      <c r="BM39">
        <v>2.5569999999999998E-3</v>
      </c>
      <c r="BN39">
        <v>0</v>
      </c>
      <c r="BO39">
        <v>2</v>
      </c>
      <c r="BP39">
        <v>2.1800000000000002</v>
      </c>
      <c r="BQ39">
        <v>3.5424660000000001</v>
      </c>
      <c r="BR39">
        <v>2.5514760000000001</v>
      </c>
      <c r="BS39">
        <v>0.54</v>
      </c>
      <c r="BT39">
        <v>0</v>
      </c>
      <c r="BU39">
        <v>2.8898619999999999</v>
      </c>
      <c r="BV39">
        <v>1.341844</v>
      </c>
      <c r="BW39">
        <v>9.33</v>
      </c>
      <c r="BX39">
        <v>4.2581249999999997</v>
      </c>
      <c r="BY39">
        <v>0.25</v>
      </c>
      <c r="BZ39">
        <v>1.9381029999999999</v>
      </c>
      <c r="CA39">
        <v>3.5116909999999999</v>
      </c>
      <c r="CB39">
        <v>1.73</v>
      </c>
      <c r="CC39">
        <v>0.83</v>
      </c>
      <c r="CD39">
        <v>0.41</v>
      </c>
      <c r="CE39">
        <v>0.87</v>
      </c>
      <c r="CF39">
        <v>0.22</v>
      </c>
      <c r="CG39">
        <v>3.78</v>
      </c>
      <c r="CH39">
        <v>0</v>
      </c>
      <c r="CI39">
        <v>7.53</v>
      </c>
      <c r="CJ39">
        <v>1.94</v>
      </c>
      <c r="CK39">
        <v>1.85</v>
      </c>
      <c r="CL39">
        <v>4.5515340000000002</v>
      </c>
      <c r="CM39">
        <v>1.870228</v>
      </c>
      <c r="CN39">
        <v>3.542468</v>
      </c>
      <c r="CO39">
        <v>2.98</v>
      </c>
      <c r="CP39">
        <v>2.5259830000000001</v>
      </c>
      <c r="CQ39">
        <v>1.3710979999999999</v>
      </c>
      <c r="CR39">
        <v>2.38</v>
      </c>
      <c r="CS39">
        <v>2.3522639999999999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88.146133999999975</v>
      </c>
    </row>
    <row r="40" spans="1:114">
      <c r="A40" t="s">
        <v>82</v>
      </c>
      <c r="B40">
        <v>0</v>
      </c>
      <c r="C40">
        <v>36.737993000000003</v>
      </c>
      <c r="D40">
        <v>6.4145700000000003</v>
      </c>
      <c r="E40">
        <v>0</v>
      </c>
      <c r="F40">
        <v>0</v>
      </c>
      <c r="G40">
        <v>72.086100000000002</v>
      </c>
      <c r="H40">
        <v>0</v>
      </c>
      <c r="I40">
        <v>91.211347000000004</v>
      </c>
      <c r="J40">
        <v>6.0807570000000002</v>
      </c>
      <c r="K40">
        <v>689.35378200000002</v>
      </c>
      <c r="L40">
        <v>661.459879</v>
      </c>
      <c r="M40">
        <v>94.319982999999993</v>
      </c>
      <c r="N40">
        <v>120.694688</v>
      </c>
      <c r="O40">
        <v>126.520837</v>
      </c>
      <c r="P40">
        <v>141.89446699999999</v>
      </c>
      <c r="Q40">
        <v>22.193776</v>
      </c>
      <c r="R40">
        <v>43.545976000000003</v>
      </c>
      <c r="S40">
        <v>26.963602000000002</v>
      </c>
      <c r="T40">
        <v>1.4276059999999999</v>
      </c>
      <c r="U40">
        <v>348.97500000000002</v>
      </c>
      <c r="V40">
        <v>20.731850000000001</v>
      </c>
      <c r="W40">
        <v>46.399079999999998</v>
      </c>
      <c r="X40">
        <v>147.515625</v>
      </c>
      <c r="Y40">
        <v>0</v>
      </c>
      <c r="Z40">
        <v>19.6614</v>
      </c>
      <c r="AA40">
        <v>42.14808</v>
      </c>
      <c r="AB40">
        <v>29.001777000000001</v>
      </c>
      <c r="AC40">
        <v>10.55926</v>
      </c>
      <c r="AD40">
        <v>0</v>
      </c>
      <c r="AE40">
        <v>35.813791000000002</v>
      </c>
      <c r="AF40">
        <v>8.7128639999999997</v>
      </c>
      <c r="AG40">
        <v>45.567180999999998</v>
      </c>
      <c r="AH40">
        <v>0</v>
      </c>
      <c r="AI40">
        <v>0</v>
      </c>
      <c r="AJ40">
        <v>0</v>
      </c>
      <c r="AK40">
        <v>59.738475999999999</v>
      </c>
      <c r="AL40">
        <v>83.664000000000001</v>
      </c>
      <c r="AM40">
        <v>17.179061999999998</v>
      </c>
      <c r="AN40">
        <v>1.0753569999999999</v>
      </c>
      <c r="AO40">
        <v>0</v>
      </c>
      <c r="AP40">
        <v>2.5619999999999998</v>
      </c>
      <c r="AQ40">
        <v>0</v>
      </c>
      <c r="AR40">
        <v>50.231999999999999</v>
      </c>
      <c r="AS40">
        <v>34.647410000000001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87.76613399999998</v>
      </c>
      <c r="BA40">
        <f t="shared" si="1"/>
        <v>3252.8575100000007</v>
      </c>
      <c r="BD40">
        <v>4.2938999999999998</v>
      </c>
      <c r="BE40">
        <v>0</v>
      </c>
      <c r="BF40">
        <v>2.1739000000000001E-2</v>
      </c>
      <c r="BG40">
        <v>0</v>
      </c>
      <c r="BH40">
        <v>1.8580000000000001E-3</v>
      </c>
      <c r="BI40">
        <v>0.82749499999999998</v>
      </c>
      <c r="BJ40">
        <v>0</v>
      </c>
      <c r="BK40">
        <v>1.7578E-2</v>
      </c>
      <c r="BL40">
        <v>0</v>
      </c>
      <c r="BM40">
        <v>2.5569999999999998E-3</v>
      </c>
      <c r="BN40">
        <v>0</v>
      </c>
      <c r="BO40">
        <v>2</v>
      </c>
      <c r="BP40">
        <v>2.1800000000000002</v>
      </c>
      <c r="BQ40">
        <v>3.5424660000000001</v>
      </c>
      <c r="BR40">
        <v>2.5514760000000001</v>
      </c>
      <c r="BS40">
        <v>0.56999999999999995</v>
      </c>
      <c r="BT40">
        <v>0</v>
      </c>
      <c r="BU40">
        <v>2.8898619999999999</v>
      </c>
      <c r="BV40">
        <v>1.341844</v>
      </c>
      <c r="BW40">
        <v>9.33</v>
      </c>
      <c r="BX40">
        <v>4.2581249999999997</v>
      </c>
      <c r="BY40">
        <v>0.25</v>
      </c>
      <c r="BZ40">
        <v>1.9381029999999999</v>
      </c>
      <c r="CA40">
        <v>3.5116909999999999</v>
      </c>
      <c r="CB40">
        <v>1.73</v>
      </c>
      <c r="CC40">
        <v>0.83</v>
      </c>
      <c r="CD40">
        <v>0.41</v>
      </c>
      <c r="CE40">
        <v>0.87</v>
      </c>
      <c r="CF40">
        <v>0.22</v>
      </c>
      <c r="CG40">
        <v>3.78</v>
      </c>
      <c r="CH40">
        <v>0</v>
      </c>
      <c r="CI40">
        <v>7.12</v>
      </c>
      <c r="CJ40">
        <v>1.94</v>
      </c>
      <c r="CK40">
        <v>1.85</v>
      </c>
      <c r="CL40">
        <v>4.5515340000000002</v>
      </c>
      <c r="CM40">
        <v>1.870228</v>
      </c>
      <c r="CN40">
        <v>3.542468</v>
      </c>
      <c r="CO40">
        <v>2.98</v>
      </c>
      <c r="CP40">
        <v>2.5259830000000001</v>
      </c>
      <c r="CQ40">
        <v>1.3710979999999999</v>
      </c>
      <c r="CR40">
        <v>2.38</v>
      </c>
      <c r="CS40">
        <v>2.3522639999999999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87.76613399999998</v>
      </c>
    </row>
    <row r="41" spans="1:114">
      <c r="A41" t="s">
        <v>83</v>
      </c>
      <c r="B41">
        <v>0</v>
      </c>
      <c r="C41">
        <v>36.737993000000003</v>
      </c>
      <c r="D41">
        <v>6.4145700000000003</v>
      </c>
      <c r="E41">
        <v>0</v>
      </c>
      <c r="F41">
        <v>0</v>
      </c>
      <c r="G41">
        <v>72.086100000000002</v>
      </c>
      <c r="H41">
        <v>0</v>
      </c>
      <c r="I41">
        <v>91.211347000000004</v>
      </c>
      <c r="J41">
        <v>6.0807570000000002</v>
      </c>
      <c r="K41">
        <v>689.35378200000002</v>
      </c>
      <c r="L41">
        <v>661.459879</v>
      </c>
      <c r="M41">
        <v>94.319982999999993</v>
      </c>
      <c r="N41">
        <v>120.694688</v>
      </c>
      <c r="O41">
        <v>126.520837</v>
      </c>
      <c r="P41">
        <v>141.89446699999999</v>
      </c>
      <c r="Q41">
        <v>22.193776</v>
      </c>
      <c r="R41">
        <v>43.545976000000003</v>
      </c>
      <c r="S41">
        <v>26.963602000000002</v>
      </c>
      <c r="T41">
        <v>1.4276059999999999</v>
      </c>
      <c r="U41">
        <v>348.97500000000002</v>
      </c>
      <c r="V41">
        <v>20.731850000000001</v>
      </c>
      <c r="W41">
        <v>46.399079999999998</v>
      </c>
      <c r="X41">
        <v>147.515625</v>
      </c>
      <c r="Y41">
        <v>0</v>
      </c>
      <c r="Z41">
        <v>19.6614</v>
      </c>
      <c r="AA41">
        <v>42.14808</v>
      </c>
      <c r="AB41">
        <v>14.427279</v>
      </c>
      <c r="AC41">
        <v>10.55926</v>
      </c>
      <c r="AD41">
        <v>0</v>
      </c>
      <c r="AE41">
        <v>35.813791000000002</v>
      </c>
      <c r="AF41">
        <v>8.7128639999999997</v>
      </c>
      <c r="AG41">
        <v>45.567180999999998</v>
      </c>
      <c r="AH41">
        <v>0</v>
      </c>
      <c r="AI41">
        <v>0</v>
      </c>
      <c r="AJ41">
        <v>0</v>
      </c>
      <c r="AK41">
        <v>59.738475999999999</v>
      </c>
      <c r="AL41">
        <v>83.664000000000001</v>
      </c>
      <c r="AM41">
        <v>17.179061999999998</v>
      </c>
      <c r="AN41">
        <v>1.0753569999999999</v>
      </c>
      <c r="AO41">
        <v>0</v>
      </c>
      <c r="AP41">
        <v>3.2025000000000001</v>
      </c>
      <c r="AQ41">
        <v>0</v>
      </c>
      <c r="AR41">
        <v>50.231999999999999</v>
      </c>
      <c r="AS41">
        <v>34.647410000000001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87.726133999999973</v>
      </c>
      <c r="BA41">
        <f t="shared" si="1"/>
        <v>3238.8835120000008</v>
      </c>
      <c r="BD41">
        <v>4.2938999999999998</v>
      </c>
      <c r="BE41">
        <v>0</v>
      </c>
      <c r="BF41">
        <v>2.1739000000000001E-2</v>
      </c>
      <c r="BG41">
        <v>0</v>
      </c>
      <c r="BH41">
        <v>1.8580000000000001E-3</v>
      </c>
      <c r="BI41">
        <v>0.82749499999999998</v>
      </c>
      <c r="BJ41">
        <v>0</v>
      </c>
      <c r="BK41">
        <v>1.7578E-2</v>
      </c>
      <c r="BL41">
        <v>0</v>
      </c>
      <c r="BM41">
        <v>2.5569999999999998E-3</v>
      </c>
      <c r="BN41">
        <v>0</v>
      </c>
      <c r="BO41">
        <v>2</v>
      </c>
      <c r="BP41">
        <v>2.1800000000000002</v>
      </c>
      <c r="BQ41">
        <v>3.5424660000000001</v>
      </c>
      <c r="BR41">
        <v>2.5514760000000001</v>
      </c>
      <c r="BS41">
        <v>0.61</v>
      </c>
      <c r="BT41">
        <v>0</v>
      </c>
      <c r="BU41">
        <v>2.8898619999999999</v>
      </c>
      <c r="BV41">
        <v>1.341844</v>
      </c>
      <c r="BW41">
        <v>9.33</v>
      </c>
      <c r="BX41">
        <v>4.2581249999999997</v>
      </c>
      <c r="BY41">
        <v>0.25</v>
      </c>
      <c r="BZ41">
        <v>1.9381029999999999</v>
      </c>
      <c r="CA41">
        <v>3.5116909999999999</v>
      </c>
      <c r="CB41">
        <v>1.73</v>
      </c>
      <c r="CC41">
        <v>0.83</v>
      </c>
      <c r="CD41">
        <v>0.41</v>
      </c>
      <c r="CE41">
        <v>0.87</v>
      </c>
      <c r="CF41">
        <v>0.22</v>
      </c>
      <c r="CG41">
        <v>3.78</v>
      </c>
      <c r="CH41">
        <v>0</v>
      </c>
      <c r="CI41">
        <v>7.04</v>
      </c>
      <c r="CJ41">
        <v>1.94</v>
      </c>
      <c r="CK41">
        <v>1.85</v>
      </c>
      <c r="CL41">
        <v>4.5515340000000002</v>
      </c>
      <c r="CM41">
        <v>1.870228</v>
      </c>
      <c r="CN41">
        <v>3.542468</v>
      </c>
      <c r="CO41">
        <v>2.98</v>
      </c>
      <c r="CP41">
        <v>2.5259830000000001</v>
      </c>
      <c r="CQ41">
        <v>1.3710979999999999</v>
      </c>
      <c r="CR41">
        <v>2.38</v>
      </c>
      <c r="CS41">
        <v>2.3522639999999999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87.726133999999973</v>
      </c>
    </row>
    <row r="42" spans="1:114">
      <c r="A42" t="s">
        <v>84</v>
      </c>
      <c r="B42">
        <v>0</v>
      </c>
      <c r="C42">
        <v>36.737993000000003</v>
      </c>
      <c r="D42">
        <v>6.4145700000000003</v>
      </c>
      <c r="E42">
        <v>0</v>
      </c>
      <c r="F42">
        <v>0</v>
      </c>
      <c r="G42">
        <v>72.086100000000002</v>
      </c>
      <c r="H42">
        <v>0</v>
      </c>
      <c r="I42">
        <v>91.211347000000004</v>
      </c>
      <c r="J42">
        <v>6.0807570000000002</v>
      </c>
      <c r="K42">
        <v>689.35378200000002</v>
      </c>
      <c r="L42">
        <v>661.459879</v>
      </c>
      <c r="M42">
        <v>94.319982999999993</v>
      </c>
      <c r="N42">
        <v>120.694688</v>
      </c>
      <c r="O42">
        <v>126.520837</v>
      </c>
      <c r="P42">
        <v>141.89446699999999</v>
      </c>
      <c r="Q42">
        <v>22.193776</v>
      </c>
      <c r="R42">
        <v>43.545976000000003</v>
      </c>
      <c r="S42">
        <v>26.963602000000002</v>
      </c>
      <c r="T42">
        <v>1.4276059999999999</v>
      </c>
      <c r="U42">
        <v>348.97500000000002</v>
      </c>
      <c r="V42">
        <v>20.731850000000001</v>
      </c>
      <c r="W42">
        <v>46.399079999999998</v>
      </c>
      <c r="X42">
        <v>147.515625</v>
      </c>
      <c r="Y42">
        <v>0</v>
      </c>
      <c r="Z42">
        <v>19.6614</v>
      </c>
      <c r="AA42">
        <v>42.14808</v>
      </c>
      <c r="AB42">
        <v>14.427279</v>
      </c>
      <c r="AC42">
        <v>10.55926</v>
      </c>
      <c r="AD42">
        <v>0</v>
      </c>
      <c r="AE42">
        <v>35.813791000000002</v>
      </c>
      <c r="AF42">
        <v>8.7128639999999997</v>
      </c>
      <c r="AG42">
        <v>45.567180999999998</v>
      </c>
      <c r="AH42">
        <v>0</v>
      </c>
      <c r="AI42">
        <v>0</v>
      </c>
      <c r="AJ42">
        <v>0</v>
      </c>
      <c r="AK42">
        <v>59.738475999999999</v>
      </c>
      <c r="AL42">
        <v>83.664000000000001</v>
      </c>
      <c r="AM42">
        <v>17.179061999999998</v>
      </c>
      <c r="AN42">
        <v>1.0753569999999999</v>
      </c>
      <c r="AO42">
        <v>0</v>
      </c>
      <c r="AP42">
        <v>3.2025000000000001</v>
      </c>
      <c r="AQ42">
        <v>0</v>
      </c>
      <c r="AR42">
        <v>50.231999999999999</v>
      </c>
      <c r="AS42">
        <v>34.647410000000001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87.776133999999985</v>
      </c>
      <c r="BA42">
        <f t="shared" si="1"/>
        <v>3238.933512000001</v>
      </c>
      <c r="BD42">
        <v>4.2938999999999998</v>
      </c>
      <c r="BE42">
        <v>0</v>
      </c>
      <c r="BF42">
        <v>2.1739000000000001E-2</v>
      </c>
      <c r="BG42">
        <v>0</v>
      </c>
      <c r="BH42">
        <v>1.8580000000000001E-3</v>
      </c>
      <c r="BI42">
        <v>0.82749499999999998</v>
      </c>
      <c r="BJ42">
        <v>0</v>
      </c>
      <c r="BK42">
        <v>1.7578E-2</v>
      </c>
      <c r="BL42">
        <v>0</v>
      </c>
      <c r="BM42">
        <v>2.5569999999999998E-3</v>
      </c>
      <c r="BN42">
        <v>0</v>
      </c>
      <c r="BO42">
        <v>2</v>
      </c>
      <c r="BP42">
        <v>2.1800000000000002</v>
      </c>
      <c r="BQ42">
        <v>3.5424660000000001</v>
      </c>
      <c r="BR42">
        <v>2.5514760000000001</v>
      </c>
      <c r="BS42">
        <v>0.62</v>
      </c>
      <c r="BT42">
        <v>0</v>
      </c>
      <c r="BU42">
        <v>2.8898619999999999</v>
      </c>
      <c r="BV42">
        <v>1.341844</v>
      </c>
      <c r="BW42">
        <v>9.33</v>
      </c>
      <c r="BX42">
        <v>4.2581249999999997</v>
      </c>
      <c r="BY42">
        <v>0.25</v>
      </c>
      <c r="BZ42">
        <v>1.9381029999999999</v>
      </c>
      <c r="CA42">
        <v>3.5116909999999999</v>
      </c>
      <c r="CB42">
        <v>1.73</v>
      </c>
      <c r="CC42">
        <v>0.86</v>
      </c>
      <c r="CD42">
        <v>0.42</v>
      </c>
      <c r="CE42">
        <v>0.87</v>
      </c>
      <c r="CF42">
        <v>0.22</v>
      </c>
      <c r="CG42">
        <v>3.78</v>
      </c>
      <c r="CH42">
        <v>0</v>
      </c>
      <c r="CI42">
        <v>7.04</v>
      </c>
      <c r="CJ42">
        <v>1.94</v>
      </c>
      <c r="CK42">
        <v>1.85</v>
      </c>
      <c r="CL42">
        <v>4.5515340000000002</v>
      </c>
      <c r="CM42">
        <v>1.870228</v>
      </c>
      <c r="CN42">
        <v>3.542468</v>
      </c>
      <c r="CO42">
        <v>2.98</v>
      </c>
      <c r="CP42">
        <v>2.5259830000000001</v>
      </c>
      <c r="CQ42">
        <v>1.3710979999999999</v>
      </c>
      <c r="CR42">
        <v>2.38</v>
      </c>
      <c r="CS42">
        <v>2.3522639999999999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87.776133999999985</v>
      </c>
    </row>
    <row r="43" spans="1:114">
      <c r="A43" t="s">
        <v>85</v>
      </c>
      <c r="B43">
        <v>0</v>
      </c>
      <c r="C43">
        <v>35.571708000000001</v>
      </c>
      <c r="D43">
        <v>6.4145700000000003</v>
      </c>
      <c r="E43">
        <v>0</v>
      </c>
      <c r="F43">
        <v>0</v>
      </c>
      <c r="G43">
        <v>72.086100000000002</v>
      </c>
      <c r="H43">
        <v>0</v>
      </c>
      <c r="I43">
        <v>91.211347000000004</v>
      </c>
      <c r="J43">
        <v>6.0807570000000002</v>
      </c>
      <c r="K43">
        <v>689.35378200000002</v>
      </c>
      <c r="L43">
        <v>661.459879</v>
      </c>
      <c r="M43">
        <v>94.319982999999993</v>
      </c>
      <c r="N43">
        <v>120.694688</v>
      </c>
      <c r="O43">
        <v>126.520837</v>
      </c>
      <c r="P43">
        <v>141.89446699999999</v>
      </c>
      <c r="Q43">
        <v>22.193776</v>
      </c>
      <c r="R43">
        <v>43.545976000000003</v>
      </c>
      <c r="S43">
        <v>26.963602000000002</v>
      </c>
      <c r="T43">
        <v>1.4276059999999999</v>
      </c>
      <c r="U43">
        <v>348.97500000000002</v>
      </c>
      <c r="V43">
        <v>20.731850000000001</v>
      </c>
      <c r="W43">
        <v>46.399079999999998</v>
      </c>
      <c r="X43">
        <v>147.515625</v>
      </c>
      <c r="Y43">
        <v>0</v>
      </c>
      <c r="Z43">
        <v>19.6614</v>
      </c>
      <c r="AA43">
        <v>42.14808</v>
      </c>
      <c r="AB43">
        <v>14.427279</v>
      </c>
      <c r="AC43">
        <v>10.55926</v>
      </c>
      <c r="AD43">
        <v>0</v>
      </c>
      <c r="AE43">
        <v>35.813791000000002</v>
      </c>
      <c r="AF43">
        <v>8.7128639999999997</v>
      </c>
      <c r="AG43">
        <v>45.567180999999998</v>
      </c>
      <c r="AH43">
        <v>0</v>
      </c>
      <c r="AI43">
        <v>0</v>
      </c>
      <c r="AJ43">
        <v>0</v>
      </c>
      <c r="AK43">
        <v>59.738475999999999</v>
      </c>
      <c r="AL43">
        <v>83.664000000000001</v>
      </c>
      <c r="AM43">
        <v>17.179061999999998</v>
      </c>
      <c r="AN43">
        <v>1.0753569999999999</v>
      </c>
      <c r="AO43">
        <v>0</v>
      </c>
      <c r="AP43">
        <v>3.2025000000000001</v>
      </c>
      <c r="AQ43">
        <v>0</v>
      </c>
      <c r="AR43">
        <v>50.231999999999999</v>
      </c>
      <c r="AS43">
        <v>35.798817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87.764206999999971</v>
      </c>
      <c r="BA43">
        <f t="shared" si="1"/>
        <v>3238.9067070000006</v>
      </c>
      <c r="BD43">
        <v>4.2938999999999998</v>
      </c>
      <c r="BE43">
        <v>0</v>
      </c>
      <c r="BF43">
        <v>2.1552999999999999E-2</v>
      </c>
      <c r="BG43">
        <v>0</v>
      </c>
      <c r="BH43">
        <v>1.8580000000000001E-3</v>
      </c>
      <c r="BI43">
        <v>0.82749499999999998</v>
      </c>
      <c r="BJ43">
        <v>0</v>
      </c>
      <c r="BK43">
        <v>1.7417999999999999E-2</v>
      </c>
      <c r="BL43">
        <v>0</v>
      </c>
      <c r="BM43">
        <v>2.5569999999999998E-3</v>
      </c>
      <c r="BN43">
        <v>0</v>
      </c>
      <c r="BO43">
        <v>2</v>
      </c>
      <c r="BP43">
        <v>2.1800000000000002</v>
      </c>
      <c r="BQ43">
        <v>3.5424660000000001</v>
      </c>
      <c r="BR43">
        <v>2.5514760000000001</v>
      </c>
      <c r="BS43">
        <v>0.63</v>
      </c>
      <c r="BT43">
        <v>0</v>
      </c>
      <c r="BU43">
        <v>2.8898619999999999</v>
      </c>
      <c r="BV43">
        <v>1.341844</v>
      </c>
      <c r="BW43">
        <v>9.33</v>
      </c>
      <c r="BX43">
        <v>4.2581249999999997</v>
      </c>
      <c r="BY43">
        <v>0.25</v>
      </c>
      <c r="BZ43">
        <v>1.9381029999999999</v>
      </c>
      <c r="CA43">
        <v>3.5116909999999999</v>
      </c>
      <c r="CB43">
        <v>1.73</v>
      </c>
      <c r="CC43">
        <v>0.86</v>
      </c>
      <c r="CD43">
        <v>0.42</v>
      </c>
      <c r="CE43">
        <v>0.87</v>
      </c>
      <c r="CF43">
        <v>0.22</v>
      </c>
      <c r="CG43">
        <v>3.78</v>
      </c>
      <c r="CH43">
        <v>0</v>
      </c>
      <c r="CI43">
        <v>7.04</v>
      </c>
      <c r="CJ43">
        <v>1.94</v>
      </c>
      <c r="CK43">
        <v>1.85</v>
      </c>
      <c r="CL43">
        <v>4.5515340000000002</v>
      </c>
      <c r="CM43">
        <v>1.870228</v>
      </c>
      <c r="CN43">
        <v>3.542468</v>
      </c>
      <c r="CO43">
        <v>2.98</v>
      </c>
      <c r="CP43">
        <v>2.5259830000000001</v>
      </c>
      <c r="CQ43">
        <v>1.3710979999999999</v>
      </c>
      <c r="CR43">
        <v>2.38</v>
      </c>
      <c r="CS43">
        <v>2.3306830000000001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87.764206999999971</v>
      </c>
    </row>
    <row r="44" spans="1:114">
      <c r="A44" t="s">
        <v>86</v>
      </c>
      <c r="B44">
        <v>0</v>
      </c>
      <c r="C44">
        <v>35.571708000000001</v>
      </c>
      <c r="D44">
        <v>6.4145700000000003</v>
      </c>
      <c r="E44">
        <v>0</v>
      </c>
      <c r="F44">
        <v>0</v>
      </c>
      <c r="G44">
        <v>72.086100000000002</v>
      </c>
      <c r="H44">
        <v>0</v>
      </c>
      <c r="I44">
        <v>91.211347000000004</v>
      </c>
      <c r="J44">
        <v>6.0807570000000002</v>
      </c>
      <c r="K44">
        <v>689.35378200000002</v>
      </c>
      <c r="L44">
        <v>661.459879</v>
      </c>
      <c r="M44">
        <v>94.319982999999993</v>
      </c>
      <c r="N44">
        <v>120.694688</v>
      </c>
      <c r="O44">
        <v>126.520837</v>
      </c>
      <c r="P44">
        <v>141.89446699999999</v>
      </c>
      <c r="Q44">
        <v>22.193776</v>
      </c>
      <c r="R44">
        <v>43.545976000000003</v>
      </c>
      <c r="S44">
        <v>26.963602000000002</v>
      </c>
      <c r="T44">
        <v>1.4276059999999999</v>
      </c>
      <c r="U44">
        <v>348.97500000000002</v>
      </c>
      <c r="V44">
        <v>20.731850000000001</v>
      </c>
      <c r="W44">
        <v>46.399079999999998</v>
      </c>
      <c r="X44">
        <v>147.515625</v>
      </c>
      <c r="Y44">
        <v>0</v>
      </c>
      <c r="Z44">
        <v>19.6614</v>
      </c>
      <c r="AA44">
        <v>42.14808</v>
      </c>
      <c r="AB44">
        <v>14.427279</v>
      </c>
      <c r="AC44">
        <v>10.55926</v>
      </c>
      <c r="AD44">
        <v>0</v>
      </c>
      <c r="AE44">
        <v>17.906896</v>
      </c>
      <c r="AF44">
        <v>8.7128639999999997</v>
      </c>
      <c r="AG44">
        <v>45.567180999999998</v>
      </c>
      <c r="AH44">
        <v>0</v>
      </c>
      <c r="AI44">
        <v>0</v>
      </c>
      <c r="AJ44">
        <v>0</v>
      </c>
      <c r="AK44">
        <v>59.738475999999999</v>
      </c>
      <c r="AL44">
        <v>83.664000000000001</v>
      </c>
      <c r="AM44">
        <v>17.179061999999998</v>
      </c>
      <c r="AN44">
        <v>1.0753569999999999</v>
      </c>
      <c r="AO44">
        <v>0</v>
      </c>
      <c r="AP44">
        <v>3.2025000000000001</v>
      </c>
      <c r="AQ44">
        <v>0</v>
      </c>
      <c r="AR44">
        <v>50.231999999999999</v>
      </c>
      <c r="AS44">
        <v>35.798817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87.864206999999965</v>
      </c>
      <c r="BA44">
        <f t="shared" si="1"/>
        <v>3221.0998120000004</v>
      </c>
      <c r="BD44">
        <v>4.2938999999999998</v>
      </c>
      <c r="BE44">
        <v>0</v>
      </c>
      <c r="BF44">
        <v>2.1552999999999999E-2</v>
      </c>
      <c r="BG44">
        <v>0</v>
      </c>
      <c r="BH44">
        <v>1.8580000000000001E-3</v>
      </c>
      <c r="BI44">
        <v>0.82749499999999998</v>
      </c>
      <c r="BJ44">
        <v>0</v>
      </c>
      <c r="BK44">
        <v>1.7417999999999999E-2</v>
      </c>
      <c r="BL44">
        <v>0</v>
      </c>
      <c r="BM44">
        <v>2.5569999999999998E-3</v>
      </c>
      <c r="BN44">
        <v>0</v>
      </c>
      <c r="BO44">
        <v>2</v>
      </c>
      <c r="BP44">
        <v>2.1800000000000002</v>
      </c>
      <c r="BQ44">
        <v>3.5424660000000001</v>
      </c>
      <c r="BR44">
        <v>2.5514760000000001</v>
      </c>
      <c r="BS44">
        <v>0.66</v>
      </c>
      <c r="BT44">
        <v>0</v>
      </c>
      <c r="BU44">
        <v>2.8898619999999999</v>
      </c>
      <c r="BV44">
        <v>1.341844</v>
      </c>
      <c r="BW44">
        <v>9.33</v>
      </c>
      <c r="BX44">
        <v>4.2581249999999997</v>
      </c>
      <c r="BY44">
        <v>0.25</v>
      </c>
      <c r="BZ44">
        <v>1.9381029999999999</v>
      </c>
      <c r="CA44">
        <v>3.5116909999999999</v>
      </c>
      <c r="CB44">
        <v>1.73</v>
      </c>
      <c r="CC44">
        <v>0.91</v>
      </c>
      <c r="CD44">
        <v>0.44</v>
      </c>
      <c r="CE44">
        <v>0.87</v>
      </c>
      <c r="CF44">
        <v>0.22</v>
      </c>
      <c r="CG44">
        <v>3.78</v>
      </c>
      <c r="CH44">
        <v>0</v>
      </c>
      <c r="CI44">
        <v>7.04</v>
      </c>
      <c r="CJ44">
        <v>1.94</v>
      </c>
      <c r="CK44">
        <v>1.85</v>
      </c>
      <c r="CL44">
        <v>4.5515340000000002</v>
      </c>
      <c r="CM44">
        <v>1.870228</v>
      </c>
      <c r="CN44">
        <v>3.542468</v>
      </c>
      <c r="CO44">
        <v>2.98</v>
      </c>
      <c r="CP44">
        <v>2.5259830000000001</v>
      </c>
      <c r="CQ44">
        <v>1.3710979999999999</v>
      </c>
      <c r="CR44">
        <v>2.38</v>
      </c>
      <c r="CS44">
        <v>2.3306830000000001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87.864206999999965</v>
      </c>
    </row>
    <row r="45" spans="1:114">
      <c r="A45" t="s">
        <v>87</v>
      </c>
      <c r="B45">
        <v>0</v>
      </c>
      <c r="C45">
        <v>35.571708000000001</v>
      </c>
      <c r="D45">
        <v>6.4145700000000003</v>
      </c>
      <c r="E45">
        <v>0</v>
      </c>
      <c r="F45">
        <v>0</v>
      </c>
      <c r="G45">
        <v>72.086100000000002</v>
      </c>
      <c r="H45">
        <v>0</v>
      </c>
      <c r="I45">
        <v>91.211347000000004</v>
      </c>
      <c r="J45">
        <v>6.0807570000000002</v>
      </c>
      <c r="K45">
        <v>689.35378200000002</v>
      </c>
      <c r="L45">
        <v>661.459879</v>
      </c>
      <c r="M45">
        <v>94.319982999999993</v>
      </c>
      <c r="N45">
        <v>120.694688</v>
      </c>
      <c r="O45">
        <v>126.520837</v>
      </c>
      <c r="P45">
        <v>141.89446699999999</v>
      </c>
      <c r="Q45">
        <v>22.193776</v>
      </c>
      <c r="R45">
        <v>43.545976000000003</v>
      </c>
      <c r="S45">
        <v>26.963602000000002</v>
      </c>
      <c r="T45">
        <v>1.4276059999999999</v>
      </c>
      <c r="U45">
        <v>348.97500000000002</v>
      </c>
      <c r="V45">
        <v>20.731850000000001</v>
      </c>
      <c r="W45">
        <v>46.399079999999998</v>
      </c>
      <c r="X45">
        <v>147.515625</v>
      </c>
      <c r="Y45">
        <v>0</v>
      </c>
      <c r="Z45">
        <v>19.6614</v>
      </c>
      <c r="AA45">
        <v>42.14808</v>
      </c>
      <c r="AB45">
        <v>14.427279</v>
      </c>
      <c r="AC45">
        <v>10.55926</v>
      </c>
      <c r="AD45">
        <v>0</v>
      </c>
      <c r="AE45">
        <v>17.906896</v>
      </c>
      <c r="AF45">
        <v>8.7128639999999997</v>
      </c>
      <c r="AG45">
        <v>45.567180999999998</v>
      </c>
      <c r="AH45">
        <v>0</v>
      </c>
      <c r="AI45">
        <v>0</v>
      </c>
      <c r="AJ45">
        <v>0</v>
      </c>
      <c r="AK45">
        <v>59.738475999999999</v>
      </c>
      <c r="AL45">
        <v>83.664000000000001</v>
      </c>
      <c r="AM45">
        <v>17.179061999999998</v>
      </c>
      <c r="AN45">
        <v>1.0753569999999999</v>
      </c>
      <c r="AO45">
        <v>0</v>
      </c>
      <c r="AP45">
        <v>7.9421999999999997</v>
      </c>
      <c r="AQ45">
        <v>0</v>
      </c>
      <c r="AR45">
        <v>50.231999999999999</v>
      </c>
      <c r="AS45">
        <v>34.647410000000001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87.883416999999966</v>
      </c>
      <c r="BA45">
        <f t="shared" si="1"/>
        <v>3224.7073150000006</v>
      </c>
      <c r="BD45">
        <v>4.2938999999999998</v>
      </c>
      <c r="BE45">
        <v>0</v>
      </c>
      <c r="BF45">
        <v>2.1552999999999999E-2</v>
      </c>
      <c r="BG45">
        <v>0</v>
      </c>
      <c r="BH45">
        <v>1.8580000000000001E-3</v>
      </c>
      <c r="BI45">
        <v>0.82749499999999998</v>
      </c>
      <c r="BJ45">
        <v>0</v>
      </c>
      <c r="BK45">
        <v>1.7417999999999999E-2</v>
      </c>
      <c r="BL45">
        <v>0</v>
      </c>
      <c r="BM45">
        <v>2.5569999999999998E-3</v>
      </c>
      <c r="BN45">
        <v>0</v>
      </c>
      <c r="BO45">
        <v>2</v>
      </c>
      <c r="BP45">
        <v>2.1800000000000002</v>
      </c>
      <c r="BQ45">
        <v>3.5424660000000001</v>
      </c>
      <c r="BR45">
        <v>2.5514760000000001</v>
      </c>
      <c r="BS45">
        <v>0.69</v>
      </c>
      <c r="BT45">
        <v>0</v>
      </c>
      <c r="BU45">
        <v>2.8898619999999999</v>
      </c>
      <c r="BV45">
        <v>1.341844</v>
      </c>
      <c r="BW45">
        <v>9.33</v>
      </c>
      <c r="BX45">
        <v>4.2581249999999997</v>
      </c>
      <c r="BY45">
        <v>0.25</v>
      </c>
      <c r="BZ45">
        <v>1.9381029999999999</v>
      </c>
      <c r="CA45">
        <v>3.5116909999999999</v>
      </c>
      <c r="CB45">
        <v>1.73</v>
      </c>
      <c r="CC45">
        <v>0.91</v>
      </c>
      <c r="CD45">
        <v>0.44</v>
      </c>
      <c r="CE45">
        <v>0.87</v>
      </c>
      <c r="CF45">
        <v>0.22</v>
      </c>
      <c r="CG45">
        <v>3.78</v>
      </c>
      <c r="CH45">
        <v>0</v>
      </c>
      <c r="CI45">
        <v>7.04</v>
      </c>
      <c r="CJ45">
        <v>1.94</v>
      </c>
      <c r="CK45">
        <v>1.85</v>
      </c>
      <c r="CL45">
        <v>4.5515340000000002</v>
      </c>
      <c r="CM45">
        <v>1.870228</v>
      </c>
      <c r="CN45">
        <v>3.542468</v>
      </c>
      <c r="CO45">
        <v>2.98</v>
      </c>
      <c r="CP45">
        <v>2.5259830000000001</v>
      </c>
      <c r="CQ45">
        <v>1.3710979999999999</v>
      </c>
      <c r="CR45">
        <v>2.38</v>
      </c>
      <c r="CS45">
        <v>2.319893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87.883416999999966</v>
      </c>
    </row>
    <row r="46" spans="1:114">
      <c r="A46" t="s">
        <v>88</v>
      </c>
      <c r="B46">
        <v>0</v>
      </c>
      <c r="C46">
        <v>35.571708000000001</v>
      </c>
      <c r="D46">
        <v>6.4145700000000003</v>
      </c>
      <c r="E46">
        <v>0</v>
      </c>
      <c r="F46">
        <v>0</v>
      </c>
      <c r="G46">
        <v>72.086100000000002</v>
      </c>
      <c r="H46">
        <v>0</v>
      </c>
      <c r="I46">
        <v>91.211347000000004</v>
      </c>
      <c r="J46">
        <v>6.0807570000000002</v>
      </c>
      <c r="K46">
        <v>689.35378200000002</v>
      </c>
      <c r="L46">
        <v>661.459879</v>
      </c>
      <c r="M46">
        <v>94.319982999999993</v>
      </c>
      <c r="N46">
        <v>120.694688</v>
      </c>
      <c r="O46">
        <v>126.520837</v>
      </c>
      <c r="P46">
        <v>141.89446699999999</v>
      </c>
      <c r="Q46">
        <v>22.193776</v>
      </c>
      <c r="R46">
        <v>43.545976000000003</v>
      </c>
      <c r="S46">
        <v>26.963602000000002</v>
      </c>
      <c r="T46">
        <v>1.4276059999999999</v>
      </c>
      <c r="U46">
        <v>348.97500000000002</v>
      </c>
      <c r="V46">
        <v>20.731850000000001</v>
      </c>
      <c r="W46">
        <v>46.399079999999998</v>
      </c>
      <c r="X46">
        <v>147.515625</v>
      </c>
      <c r="Y46">
        <v>0</v>
      </c>
      <c r="Z46">
        <v>19.6614</v>
      </c>
      <c r="AA46">
        <v>42.14808</v>
      </c>
      <c r="AB46">
        <v>14.427279</v>
      </c>
      <c r="AC46">
        <v>10.55926</v>
      </c>
      <c r="AD46">
        <v>0</v>
      </c>
      <c r="AE46">
        <v>13.290274</v>
      </c>
      <c r="AF46">
        <v>8.7128639999999997</v>
      </c>
      <c r="AG46">
        <v>45.567180999999998</v>
      </c>
      <c r="AH46">
        <v>0</v>
      </c>
      <c r="AI46">
        <v>0</v>
      </c>
      <c r="AJ46">
        <v>0</v>
      </c>
      <c r="AK46">
        <v>59.738475999999999</v>
      </c>
      <c r="AL46">
        <v>83.664000000000001</v>
      </c>
      <c r="AM46">
        <v>17.179061999999998</v>
      </c>
      <c r="AN46">
        <v>1.0753569999999999</v>
      </c>
      <c r="AO46">
        <v>0</v>
      </c>
      <c r="AP46">
        <v>7.9421999999999997</v>
      </c>
      <c r="AQ46">
        <v>0</v>
      </c>
      <c r="AR46">
        <v>50.231999999999999</v>
      </c>
      <c r="AS46">
        <v>34.647410000000001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87.903416999999962</v>
      </c>
      <c r="BA46">
        <f t="shared" si="1"/>
        <v>3220.1106930000005</v>
      </c>
      <c r="BD46">
        <v>4.2938999999999998</v>
      </c>
      <c r="BE46">
        <v>0</v>
      </c>
      <c r="BF46">
        <v>2.1552999999999999E-2</v>
      </c>
      <c r="BG46">
        <v>0</v>
      </c>
      <c r="BH46">
        <v>1.8580000000000001E-3</v>
      </c>
      <c r="BI46">
        <v>0.82749499999999998</v>
      </c>
      <c r="BJ46">
        <v>0</v>
      </c>
      <c r="BK46">
        <v>1.7417999999999999E-2</v>
      </c>
      <c r="BL46">
        <v>0</v>
      </c>
      <c r="BM46">
        <v>2.5569999999999998E-3</v>
      </c>
      <c r="BN46">
        <v>0</v>
      </c>
      <c r="BO46">
        <v>2</v>
      </c>
      <c r="BP46">
        <v>2.1800000000000002</v>
      </c>
      <c r="BQ46">
        <v>3.5424660000000001</v>
      </c>
      <c r="BR46">
        <v>2.5514760000000001</v>
      </c>
      <c r="BS46">
        <v>0.71</v>
      </c>
      <c r="BT46">
        <v>0</v>
      </c>
      <c r="BU46">
        <v>2.8898619999999999</v>
      </c>
      <c r="BV46">
        <v>1.341844</v>
      </c>
      <c r="BW46">
        <v>9.33</v>
      </c>
      <c r="BX46">
        <v>4.2581249999999997</v>
      </c>
      <c r="BY46">
        <v>0.25</v>
      </c>
      <c r="BZ46">
        <v>1.9381029999999999</v>
      </c>
      <c r="CA46">
        <v>3.5116909999999999</v>
      </c>
      <c r="CB46">
        <v>1.73</v>
      </c>
      <c r="CC46">
        <v>0.91</v>
      </c>
      <c r="CD46">
        <v>0.44</v>
      </c>
      <c r="CE46">
        <v>0.87</v>
      </c>
      <c r="CF46">
        <v>0.22</v>
      </c>
      <c r="CG46">
        <v>3.78</v>
      </c>
      <c r="CH46">
        <v>0</v>
      </c>
      <c r="CI46">
        <v>7.04</v>
      </c>
      <c r="CJ46">
        <v>1.94</v>
      </c>
      <c r="CK46">
        <v>1.85</v>
      </c>
      <c r="CL46">
        <v>4.5515340000000002</v>
      </c>
      <c r="CM46">
        <v>1.870228</v>
      </c>
      <c r="CN46">
        <v>3.542468</v>
      </c>
      <c r="CO46">
        <v>2.98</v>
      </c>
      <c r="CP46">
        <v>2.5259830000000001</v>
      </c>
      <c r="CQ46">
        <v>1.3710979999999999</v>
      </c>
      <c r="CR46">
        <v>2.38</v>
      </c>
      <c r="CS46">
        <v>2.319893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87.903416999999962</v>
      </c>
    </row>
    <row r="47" spans="1:114">
      <c r="A47" t="s">
        <v>89</v>
      </c>
      <c r="B47">
        <v>0</v>
      </c>
      <c r="C47">
        <v>35.571708000000001</v>
      </c>
      <c r="D47">
        <v>6.4145700000000003</v>
      </c>
      <c r="E47">
        <v>0</v>
      </c>
      <c r="F47">
        <v>0</v>
      </c>
      <c r="G47">
        <v>72.086100000000002</v>
      </c>
      <c r="H47">
        <v>0</v>
      </c>
      <c r="I47">
        <v>91.211347000000004</v>
      </c>
      <c r="J47">
        <v>6.0807570000000002</v>
      </c>
      <c r="K47">
        <v>689.35378200000002</v>
      </c>
      <c r="L47">
        <v>661.459879</v>
      </c>
      <c r="M47">
        <v>94.319982999999993</v>
      </c>
      <c r="N47">
        <v>120.694688</v>
      </c>
      <c r="O47">
        <v>126.520837</v>
      </c>
      <c r="P47">
        <v>141.89446699999999</v>
      </c>
      <c r="Q47">
        <v>22.193776</v>
      </c>
      <c r="R47">
        <v>43.545976000000003</v>
      </c>
      <c r="S47">
        <v>26.963602000000002</v>
      </c>
      <c r="T47">
        <v>1.4276059999999999</v>
      </c>
      <c r="U47">
        <v>348.97500000000002</v>
      </c>
      <c r="V47">
        <v>20.731850000000001</v>
      </c>
      <c r="W47">
        <v>46.399079999999998</v>
      </c>
      <c r="X47">
        <v>147.515625</v>
      </c>
      <c r="Y47">
        <v>0</v>
      </c>
      <c r="Z47">
        <v>19.6614</v>
      </c>
      <c r="AA47">
        <v>42.14808</v>
      </c>
      <c r="AB47">
        <v>11.777372</v>
      </c>
      <c r="AC47">
        <v>10.55926</v>
      </c>
      <c r="AD47">
        <v>0</v>
      </c>
      <c r="AE47">
        <v>0</v>
      </c>
      <c r="AF47">
        <v>8.7128639999999997</v>
      </c>
      <c r="AG47">
        <v>45.567180999999998</v>
      </c>
      <c r="AH47">
        <v>0</v>
      </c>
      <c r="AI47">
        <v>0</v>
      </c>
      <c r="AJ47">
        <v>0</v>
      </c>
      <c r="AK47">
        <v>59.738475999999999</v>
      </c>
      <c r="AL47">
        <v>83.664000000000001</v>
      </c>
      <c r="AM47">
        <v>17.179061999999998</v>
      </c>
      <c r="AN47">
        <v>1.0753569999999999</v>
      </c>
      <c r="AO47">
        <v>0</v>
      </c>
      <c r="AP47">
        <v>7.9421999999999997</v>
      </c>
      <c r="AQ47">
        <v>0</v>
      </c>
      <c r="AR47">
        <v>50.231999999999999</v>
      </c>
      <c r="AS47">
        <v>34.647410000000001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87.903109999999955</v>
      </c>
      <c r="BA47">
        <f t="shared" si="1"/>
        <v>3204.1702050000004</v>
      </c>
      <c r="BD47">
        <v>4.2938999999999998</v>
      </c>
      <c r="BE47">
        <v>0</v>
      </c>
      <c r="BF47">
        <v>2.1405E-2</v>
      </c>
      <c r="BG47">
        <v>0</v>
      </c>
      <c r="BH47">
        <v>1.8580000000000001E-3</v>
      </c>
      <c r="BI47">
        <v>0.82749499999999998</v>
      </c>
      <c r="BJ47">
        <v>0</v>
      </c>
      <c r="BK47">
        <v>1.7259E-2</v>
      </c>
      <c r="BL47">
        <v>0</v>
      </c>
      <c r="BM47">
        <v>2.5569999999999998E-3</v>
      </c>
      <c r="BN47">
        <v>0</v>
      </c>
      <c r="BO47">
        <v>2</v>
      </c>
      <c r="BP47">
        <v>2.1800000000000002</v>
      </c>
      <c r="BQ47">
        <v>3.5424660000000001</v>
      </c>
      <c r="BR47">
        <v>2.5514760000000001</v>
      </c>
      <c r="BS47">
        <v>0.71</v>
      </c>
      <c r="BT47">
        <v>0</v>
      </c>
      <c r="BU47">
        <v>2.8898619999999999</v>
      </c>
      <c r="BV47">
        <v>1.341844</v>
      </c>
      <c r="BW47">
        <v>9.33</v>
      </c>
      <c r="BX47">
        <v>4.2581249999999997</v>
      </c>
      <c r="BY47">
        <v>0.25</v>
      </c>
      <c r="BZ47">
        <v>1.9381029999999999</v>
      </c>
      <c r="CA47">
        <v>3.5116909999999999</v>
      </c>
      <c r="CB47">
        <v>1.73</v>
      </c>
      <c r="CC47">
        <v>0.91</v>
      </c>
      <c r="CD47">
        <v>0.44</v>
      </c>
      <c r="CE47">
        <v>0.87</v>
      </c>
      <c r="CF47">
        <v>0.22</v>
      </c>
      <c r="CG47">
        <v>3.78</v>
      </c>
      <c r="CH47">
        <v>0</v>
      </c>
      <c r="CI47">
        <v>7.04</v>
      </c>
      <c r="CJ47">
        <v>1.94</v>
      </c>
      <c r="CK47">
        <v>1.85</v>
      </c>
      <c r="CL47">
        <v>4.5515340000000002</v>
      </c>
      <c r="CM47">
        <v>1.870228</v>
      </c>
      <c r="CN47">
        <v>3.542468</v>
      </c>
      <c r="CO47">
        <v>2.98</v>
      </c>
      <c r="CP47">
        <v>2.5259830000000001</v>
      </c>
      <c r="CQ47">
        <v>1.3710979999999999</v>
      </c>
      <c r="CR47">
        <v>2.38</v>
      </c>
      <c r="CS47">
        <v>2.319893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87.903109999999955</v>
      </c>
    </row>
    <row r="48" spans="1:114">
      <c r="A48" t="s">
        <v>90</v>
      </c>
      <c r="B48">
        <v>0</v>
      </c>
      <c r="C48">
        <v>35.571708000000001</v>
      </c>
      <c r="D48">
        <v>6.4145700000000003</v>
      </c>
      <c r="E48">
        <v>0</v>
      </c>
      <c r="F48">
        <v>0</v>
      </c>
      <c r="G48">
        <v>72.086100000000002</v>
      </c>
      <c r="H48">
        <v>0</v>
      </c>
      <c r="I48">
        <v>91.211347000000004</v>
      </c>
      <c r="J48">
        <v>6.0807570000000002</v>
      </c>
      <c r="K48">
        <v>689.35378200000002</v>
      </c>
      <c r="L48">
        <v>661.459879</v>
      </c>
      <c r="M48">
        <v>94.319982999999993</v>
      </c>
      <c r="N48">
        <v>120.694688</v>
      </c>
      <c r="O48">
        <v>126.520837</v>
      </c>
      <c r="P48">
        <v>141.89446699999999</v>
      </c>
      <c r="Q48">
        <v>22.193776</v>
      </c>
      <c r="R48">
        <v>43.545976000000003</v>
      </c>
      <c r="S48">
        <v>26.963602000000002</v>
      </c>
      <c r="T48">
        <v>1.4276059999999999</v>
      </c>
      <c r="U48">
        <v>348.97500000000002</v>
      </c>
      <c r="V48">
        <v>20.731850000000001</v>
      </c>
      <c r="W48">
        <v>46.399079999999998</v>
      </c>
      <c r="X48">
        <v>147.515625</v>
      </c>
      <c r="Y48">
        <v>0</v>
      </c>
      <c r="Z48">
        <v>19.6614</v>
      </c>
      <c r="AA48">
        <v>42.14808</v>
      </c>
      <c r="AB48">
        <v>11.777372</v>
      </c>
      <c r="AC48">
        <v>10.55926</v>
      </c>
      <c r="AD48">
        <v>0</v>
      </c>
      <c r="AE48">
        <v>0</v>
      </c>
      <c r="AF48">
        <v>8.7128639999999997</v>
      </c>
      <c r="AG48">
        <v>45.567180999999998</v>
      </c>
      <c r="AH48">
        <v>0</v>
      </c>
      <c r="AI48">
        <v>0</v>
      </c>
      <c r="AJ48">
        <v>0</v>
      </c>
      <c r="AK48">
        <v>59.738475999999999</v>
      </c>
      <c r="AL48">
        <v>48.804000000000002</v>
      </c>
      <c r="AM48">
        <v>17.179061999999998</v>
      </c>
      <c r="AN48">
        <v>1.0753569999999999</v>
      </c>
      <c r="AO48">
        <v>0</v>
      </c>
      <c r="AP48">
        <v>7.9421999999999997</v>
      </c>
      <c r="AQ48">
        <v>0</v>
      </c>
      <c r="AR48">
        <v>50.231999999999999</v>
      </c>
      <c r="AS48">
        <v>34.647410000000001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87.943109999999962</v>
      </c>
      <c r="BA48">
        <f t="shared" si="1"/>
        <v>3169.3502050000006</v>
      </c>
      <c r="BD48">
        <v>4.2938999999999998</v>
      </c>
      <c r="BE48">
        <v>0</v>
      </c>
      <c r="BF48">
        <v>2.1405E-2</v>
      </c>
      <c r="BG48">
        <v>0</v>
      </c>
      <c r="BH48">
        <v>1.8580000000000001E-3</v>
      </c>
      <c r="BI48">
        <v>0.82749499999999998</v>
      </c>
      <c r="BJ48">
        <v>0</v>
      </c>
      <c r="BK48">
        <v>1.7259E-2</v>
      </c>
      <c r="BL48">
        <v>0</v>
      </c>
      <c r="BM48">
        <v>2.5569999999999998E-3</v>
      </c>
      <c r="BN48">
        <v>0</v>
      </c>
      <c r="BO48">
        <v>2</v>
      </c>
      <c r="BP48">
        <v>2.1800000000000002</v>
      </c>
      <c r="BQ48">
        <v>3.5424660000000001</v>
      </c>
      <c r="BR48">
        <v>2.5514760000000001</v>
      </c>
      <c r="BS48">
        <v>0.75</v>
      </c>
      <c r="BT48">
        <v>0</v>
      </c>
      <c r="BU48">
        <v>2.8898619999999999</v>
      </c>
      <c r="BV48">
        <v>1.341844</v>
      </c>
      <c r="BW48">
        <v>9.33</v>
      </c>
      <c r="BX48">
        <v>4.2581249999999997</v>
      </c>
      <c r="BY48">
        <v>0.25</v>
      </c>
      <c r="BZ48">
        <v>1.9381029999999999</v>
      </c>
      <c r="CA48">
        <v>3.5116909999999999</v>
      </c>
      <c r="CB48">
        <v>1.73</v>
      </c>
      <c r="CC48">
        <v>0.91</v>
      </c>
      <c r="CD48">
        <v>0.44</v>
      </c>
      <c r="CE48">
        <v>0.87</v>
      </c>
      <c r="CF48">
        <v>0.22</v>
      </c>
      <c r="CG48">
        <v>3.78</v>
      </c>
      <c r="CH48">
        <v>0</v>
      </c>
      <c r="CI48">
        <v>7.04</v>
      </c>
      <c r="CJ48">
        <v>1.94</v>
      </c>
      <c r="CK48">
        <v>1.85</v>
      </c>
      <c r="CL48">
        <v>4.5515340000000002</v>
      </c>
      <c r="CM48">
        <v>1.870228</v>
      </c>
      <c r="CN48">
        <v>3.542468</v>
      </c>
      <c r="CO48">
        <v>2.98</v>
      </c>
      <c r="CP48">
        <v>2.5259830000000001</v>
      </c>
      <c r="CQ48">
        <v>1.3710979999999999</v>
      </c>
      <c r="CR48">
        <v>2.38</v>
      </c>
      <c r="CS48">
        <v>2.319893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87.943109999999962</v>
      </c>
    </row>
    <row r="49" spans="1:114">
      <c r="A49" t="s">
        <v>91</v>
      </c>
      <c r="B49">
        <v>0</v>
      </c>
      <c r="C49">
        <v>35.571708000000001</v>
      </c>
      <c r="D49">
        <v>6.4145700000000003</v>
      </c>
      <c r="E49">
        <v>0</v>
      </c>
      <c r="F49">
        <v>0</v>
      </c>
      <c r="G49">
        <v>72.086100000000002</v>
      </c>
      <c r="H49">
        <v>0</v>
      </c>
      <c r="I49">
        <v>91.211347000000004</v>
      </c>
      <c r="J49">
        <v>6.0807570000000002</v>
      </c>
      <c r="K49">
        <v>689.35378200000002</v>
      </c>
      <c r="L49">
        <v>661.459879</v>
      </c>
      <c r="M49">
        <v>94.319982999999993</v>
      </c>
      <c r="N49">
        <v>120.694688</v>
      </c>
      <c r="O49">
        <v>126.520837</v>
      </c>
      <c r="P49">
        <v>141.89446699999999</v>
      </c>
      <c r="Q49">
        <v>22.193776</v>
      </c>
      <c r="R49">
        <v>43.545976000000003</v>
      </c>
      <c r="S49">
        <v>26.963602000000002</v>
      </c>
      <c r="T49">
        <v>1.4276059999999999</v>
      </c>
      <c r="U49">
        <v>348.97500000000002</v>
      </c>
      <c r="V49">
        <v>20.731850000000001</v>
      </c>
      <c r="W49">
        <v>46.399079999999998</v>
      </c>
      <c r="X49">
        <v>147.515625</v>
      </c>
      <c r="Y49">
        <v>0</v>
      </c>
      <c r="Z49">
        <v>19.6614</v>
      </c>
      <c r="AA49">
        <v>42.14808</v>
      </c>
      <c r="AB49">
        <v>11.777372</v>
      </c>
      <c r="AC49">
        <v>10.55926</v>
      </c>
      <c r="AD49">
        <v>0</v>
      </c>
      <c r="AE49">
        <v>0</v>
      </c>
      <c r="AF49">
        <v>8.7128639999999997</v>
      </c>
      <c r="AG49">
        <v>45.567180999999998</v>
      </c>
      <c r="AH49">
        <v>0</v>
      </c>
      <c r="AI49">
        <v>0</v>
      </c>
      <c r="AJ49">
        <v>0</v>
      </c>
      <c r="AK49">
        <v>59.738475999999999</v>
      </c>
      <c r="AL49">
        <v>36.021999999999998</v>
      </c>
      <c r="AM49">
        <v>17.179061999999998</v>
      </c>
      <c r="AN49">
        <v>1.0753569999999999</v>
      </c>
      <c r="AO49">
        <v>0</v>
      </c>
      <c r="AP49">
        <v>5.8925999999999998</v>
      </c>
      <c r="AQ49">
        <v>0</v>
      </c>
      <c r="AR49">
        <v>50.231999999999999</v>
      </c>
      <c r="AS49">
        <v>34.647410000000001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87.927480999999958</v>
      </c>
      <c r="BA49">
        <f t="shared" si="1"/>
        <v>3154.5029760000007</v>
      </c>
      <c r="BD49">
        <v>4.2938999999999998</v>
      </c>
      <c r="BE49">
        <v>0</v>
      </c>
      <c r="BF49">
        <v>2.1405E-2</v>
      </c>
      <c r="BG49">
        <v>0</v>
      </c>
      <c r="BH49">
        <v>1.8580000000000001E-3</v>
      </c>
      <c r="BI49">
        <v>0.82749499999999998</v>
      </c>
      <c r="BJ49">
        <v>0</v>
      </c>
      <c r="BK49">
        <v>1.7259E-2</v>
      </c>
      <c r="BL49">
        <v>0</v>
      </c>
      <c r="BM49">
        <v>2.5569999999999998E-3</v>
      </c>
      <c r="BN49">
        <v>0</v>
      </c>
      <c r="BO49">
        <v>2</v>
      </c>
      <c r="BP49">
        <v>2.1800000000000002</v>
      </c>
      <c r="BQ49">
        <v>3.5424660000000001</v>
      </c>
      <c r="BR49">
        <v>2.5514760000000001</v>
      </c>
      <c r="BS49">
        <v>0.78</v>
      </c>
      <c r="BT49">
        <v>0</v>
      </c>
      <c r="BU49">
        <v>2.844233</v>
      </c>
      <c r="BV49">
        <v>1.341844</v>
      </c>
      <c r="BW49">
        <v>9.33</v>
      </c>
      <c r="BX49">
        <v>4.2581249999999997</v>
      </c>
      <c r="BY49">
        <v>0.25</v>
      </c>
      <c r="BZ49">
        <v>1.9381029999999999</v>
      </c>
      <c r="CA49">
        <v>3.5116909999999999</v>
      </c>
      <c r="CB49">
        <v>1.73</v>
      </c>
      <c r="CC49">
        <v>0.91</v>
      </c>
      <c r="CD49">
        <v>0.44</v>
      </c>
      <c r="CE49">
        <v>0.87</v>
      </c>
      <c r="CF49">
        <v>0.22</v>
      </c>
      <c r="CG49">
        <v>3.78</v>
      </c>
      <c r="CH49">
        <v>0</v>
      </c>
      <c r="CI49">
        <v>7.04</v>
      </c>
      <c r="CJ49">
        <v>1.94</v>
      </c>
      <c r="CK49">
        <v>1.85</v>
      </c>
      <c r="CL49">
        <v>4.5515340000000002</v>
      </c>
      <c r="CM49">
        <v>1.870228</v>
      </c>
      <c r="CN49">
        <v>3.542468</v>
      </c>
      <c r="CO49">
        <v>2.98</v>
      </c>
      <c r="CP49">
        <v>2.5259830000000001</v>
      </c>
      <c r="CQ49">
        <v>1.3710979999999999</v>
      </c>
      <c r="CR49">
        <v>2.38</v>
      </c>
      <c r="CS49">
        <v>2.319893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87.927480999999958</v>
      </c>
    </row>
    <row r="50" spans="1:114">
      <c r="A50" t="s">
        <v>92</v>
      </c>
      <c r="B50">
        <v>0</v>
      </c>
      <c r="C50">
        <v>35.571708000000001</v>
      </c>
      <c r="D50">
        <v>6.4145700000000003</v>
      </c>
      <c r="E50">
        <v>0</v>
      </c>
      <c r="F50">
        <v>0</v>
      </c>
      <c r="G50">
        <v>72.086100000000002</v>
      </c>
      <c r="H50">
        <v>0</v>
      </c>
      <c r="I50">
        <v>91.211347000000004</v>
      </c>
      <c r="J50">
        <v>6.0807570000000002</v>
      </c>
      <c r="K50">
        <v>689.35378200000002</v>
      </c>
      <c r="L50">
        <v>661.459879</v>
      </c>
      <c r="M50">
        <v>94.319982999999993</v>
      </c>
      <c r="N50">
        <v>120.694688</v>
      </c>
      <c r="O50">
        <v>126.520837</v>
      </c>
      <c r="P50">
        <v>141.89446699999999</v>
      </c>
      <c r="Q50">
        <v>22.193776</v>
      </c>
      <c r="R50">
        <v>43.545976000000003</v>
      </c>
      <c r="S50">
        <v>26.963602000000002</v>
      </c>
      <c r="T50">
        <v>1.4276059999999999</v>
      </c>
      <c r="U50">
        <v>348.97500000000002</v>
      </c>
      <c r="V50">
        <v>20.731850000000001</v>
      </c>
      <c r="W50">
        <v>46.399079999999998</v>
      </c>
      <c r="X50">
        <v>147.515625</v>
      </c>
      <c r="Y50">
        <v>0</v>
      </c>
      <c r="Z50">
        <v>19.36</v>
      </c>
      <c r="AA50">
        <v>42.14808</v>
      </c>
      <c r="AB50">
        <v>11.777372</v>
      </c>
      <c r="AC50">
        <v>10.55926</v>
      </c>
      <c r="AD50">
        <v>0</v>
      </c>
      <c r="AE50">
        <v>0</v>
      </c>
      <c r="AF50">
        <v>8.7128639999999997</v>
      </c>
      <c r="AG50">
        <v>45.567180999999998</v>
      </c>
      <c r="AH50">
        <v>0</v>
      </c>
      <c r="AI50">
        <v>0</v>
      </c>
      <c r="AJ50">
        <v>0</v>
      </c>
      <c r="AK50">
        <v>59.738475999999999</v>
      </c>
      <c r="AL50">
        <v>36.021999999999998</v>
      </c>
      <c r="AM50">
        <v>17.179061999999998</v>
      </c>
      <c r="AN50">
        <v>1.0753569999999999</v>
      </c>
      <c r="AO50">
        <v>0</v>
      </c>
      <c r="AP50">
        <v>5.8925999999999998</v>
      </c>
      <c r="AQ50">
        <v>0</v>
      </c>
      <c r="AR50">
        <v>50.231999999999999</v>
      </c>
      <c r="AS50">
        <v>34.647410000000001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87.927480999999958</v>
      </c>
      <c r="BA50">
        <f t="shared" si="1"/>
        <v>3154.2015760000008</v>
      </c>
      <c r="BD50">
        <v>4.2938999999999998</v>
      </c>
      <c r="BE50">
        <v>0</v>
      </c>
      <c r="BF50">
        <v>2.1405E-2</v>
      </c>
      <c r="BG50">
        <v>0</v>
      </c>
      <c r="BH50">
        <v>1.8580000000000001E-3</v>
      </c>
      <c r="BI50">
        <v>0.82749499999999998</v>
      </c>
      <c r="BJ50">
        <v>0</v>
      </c>
      <c r="BK50">
        <v>1.7259E-2</v>
      </c>
      <c r="BL50">
        <v>0</v>
      </c>
      <c r="BM50">
        <v>2.5569999999999998E-3</v>
      </c>
      <c r="BN50">
        <v>0</v>
      </c>
      <c r="BO50">
        <v>2</v>
      </c>
      <c r="BP50">
        <v>2.1800000000000002</v>
      </c>
      <c r="BQ50">
        <v>3.5424660000000001</v>
      </c>
      <c r="BR50">
        <v>2.5514760000000001</v>
      </c>
      <c r="BS50">
        <v>0.78</v>
      </c>
      <c r="BT50">
        <v>0</v>
      </c>
      <c r="BU50">
        <v>2.844233</v>
      </c>
      <c r="BV50">
        <v>1.341844</v>
      </c>
      <c r="BW50">
        <v>9.33</v>
      </c>
      <c r="BX50">
        <v>4.2581249999999997</v>
      </c>
      <c r="BY50">
        <v>0.25</v>
      </c>
      <c r="BZ50">
        <v>1.9381029999999999</v>
      </c>
      <c r="CA50">
        <v>3.5116909999999999</v>
      </c>
      <c r="CB50">
        <v>1.73</v>
      </c>
      <c r="CC50">
        <v>0.91</v>
      </c>
      <c r="CD50">
        <v>0.44</v>
      </c>
      <c r="CE50">
        <v>0.87</v>
      </c>
      <c r="CF50">
        <v>0.22</v>
      </c>
      <c r="CG50">
        <v>3.78</v>
      </c>
      <c r="CH50">
        <v>0</v>
      </c>
      <c r="CI50">
        <v>7.04</v>
      </c>
      <c r="CJ50">
        <v>1.94</v>
      </c>
      <c r="CK50">
        <v>1.85</v>
      </c>
      <c r="CL50">
        <v>4.5515340000000002</v>
      </c>
      <c r="CM50">
        <v>1.870228</v>
      </c>
      <c r="CN50">
        <v>3.542468</v>
      </c>
      <c r="CO50">
        <v>2.98</v>
      </c>
      <c r="CP50">
        <v>2.5259830000000001</v>
      </c>
      <c r="CQ50">
        <v>1.3710979999999999</v>
      </c>
      <c r="CR50">
        <v>2.38</v>
      </c>
      <c r="CS50">
        <v>2.319893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87.927480999999958</v>
      </c>
    </row>
    <row r="51" spans="1:114">
      <c r="A51" t="s">
        <v>93</v>
      </c>
      <c r="B51">
        <v>0</v>
      </c>
      <c r="C51">
        <v>34.405422000000002</v>
      </c>
      <c r="D51">
        <v>6.4145700000000003</v>
      </c>
      <c r="E51">
        <v>0</v>
      </c>
      <c r="F51">
        <v>0</v>
      </c>
      <c r="G51">
        <v>72.086100000000002</v>
      </c>
      <c r="H51">
        <v>0</v>
      </c>
      <c r="I51">
        <v>89.995196000000007</v>
      </c>
      <c r="J51">
        <v>6.0807570000000002</v>
      </c>
      <c r="K51">
        <v>689.35378200000002</v>
      </c>
      <c r="L51">
        <v>661.459879</v>
      </c>
      <c r="M51">
        <v>94.319982999999993</v>
      </c>
      <c r="N51">
        <v>120.694688</v>
      </c>
      <c r="O51">
        <v>126.520837</v>
      </c>
      <c r="P51">
        <v>141.89446699999999</v>
      </c>
      <c r="Q51">
        <v>22.193776</v>
      </c>
      <c r="R51">
        <v>43.545976000000003</v>
      </c>
      <c r="S51">
        <v>26.963602000000002</v>
      </c>
      <c r="T51">
        <v>1.4276059999999999</v>
      </c>
      <c r="U51">
        <v>348.97500000000002</v>
      </c>
      <c r="V51">
        <v>20.731850000000001</v>
      </c>
      <c r="W51">
        <v>46.399079999999998</v>
      </c>
      <c r="X51">
        <v>147.515625</v>
      </c>
      <c r="Y51">
        <v>0</v>
      </c>
      <c r="Z51">
        <v>13.09</v>
      </c>
      <c r="AA51">
        <v>42.14808</v>
      </c>
      <c r="AB51">
        <v>11.777372</v>
      </c>
      <c r="AC51">
        <v>10.55926</v>
      </c>
      <c r="AD51">
        <v>0</v>
      </c>
      <c r="AE51">
        <v>0</v>
      </c>
      <c r="AF51">
        <v>8.7128639999999997</v>
      </c>
      <c r="AG51">
        <v>45.567180999999998</v>
      </c>
      <c r="AH51">
        <v>0</v>
      </c>
      <c r="AI51">
        <v>0</v>
      </c>
      <c r="AJ51">
        <v>0</v>
      </c>
      <c r="AK51">
        <v>59.738475999999999</v>
      </c>
      <c r="AL51">
        <v>36.021999999999998</v>
      </c>
      <c r="AM51">
        <v>17.179061999999998</v>
      </c>
      <c r="AN51">
        <v>1.0753569999999999</v>
      </c>
      <c r="AO51">
        <v>0</v>
      </c>
      <c r="AP51">
        <v>0.51239999999999997</v>
      </c>
      <c r="AQ51">
        <v>0</v>
      </c>
      <c r="AR51">
        <v>50.231999999999999</v>
      </c>
      <c r="AS51">
        <v>34.647410000000001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87.935899999999961</v>
      </c>
      <c r="BA51">
        <f t="shared" si="1"/>
        <v>3140.1773580000008</v>
      </c>
      <c r="BD51">
        <v>4.2938999999999998</v>
      </c>
      <c r="BE51">
        <v>0</v>
      </c>
      <c r="BF51">
        <v>2.1405E-2</v>
      </c>
      <c r="BG51">
        <v>0</v>
      </c>
      <c r="BH51">
        <v>1.8580000000000001E-3</v>
      </c>
      <c r="BI51">
        <v>0.82749499999999998</v>
      </c>
      <c r="BJ51">
        <v>0</v>
      </c>
      <c r="BK51">
        <v>1.7259E-2</v>
      </c>
      <c r="BL51">
        <v>0</v>
      </c>
      <c r="BM51">
        <v>2.5569999999999998E-3</v>
      </c>
      <c r="BN51">
        <v>0</v>
      </c>
      <c r="BO51">
        <v>2</v>
      </c>
      <c r="BP51">
        <v>2.1800000000000002</v>
      </c>
      <c r="BQ51">
        <v>3.5424660000000001</v>
      </c>
      <c r="BR51">
        <v>2.5514760000000001</v>
      </c>
      <c r="BS51">
        <v>0.79</v>
      </c>
      <c r="BT51">
        <v>0</v>
      </c>
      <c r="BU51">
        <v>2.844233</v>
      </c>
      <c r="BV51">
        <v>1.341844</v>
      </c>
      <c r="BW51">
        <v>9.33</v>
      </c>
      <c r="BX51">
        <v>4.2581249999999997</v>
      </c>
      <c r="BY51">
        <v>0.25</v>
      </c>
      <c r="BZ51">
        <v>1.9381029999999999</v>
      </c>
      <c r="CA51">
        <v>3.5116909999999999</v>
      </c>
      <c r="CB51">
        <v>1.75</v>
      </c>
      <c r="CC51">
        <v>0.91</v>
      </c>
      <c r="CD51">
        <v>0.44</v>
      </c>
      <c r="CE51">
        <v>0.87</v>
      </c>
      <c r="CF51">
        <v>0.22</v>
      </c>
      <c r="CG51">
        <v>3.78</v>
      </c>
      <c r="CH51">
        <v>0</v>
      </c>
      <c r="CI51">
        <v>7.04</v>
      </c>
      <c r="CJ51">
        <v>1.94</v>
      </c>
      <c r="CK51">
        <v>1.85</v>
      </c>
      <c r="CL51">
        <v>4.5515340000000002</v>
      </c>
      <c r="CM51">
        <v>1.870228</v>
      </c>
      <c r="CN51">
        <v>3.542468</v>
      </c>
      <c r="CO51">
        <v>2.98</v>
      </c>
      <c r="CP51">
        <v>2.5259830000000001</v>
      </c>
      <c r="CQ51">
        <v>1.3710979999999999</v>
      </c>
      <c r="CR51">
        <v>2.38</v>
      </c>
      <c r="CS51">
        <v>2.2983120000000001</v>
      </c>
      <c r="CT51">
        <v>1.9429620000000001</v>
      </c>
      <c r="CU51">
        <v>1.959684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87.935899999999961</v>
      </c>
    </row>
    <row r="52" spans="1:114">
      <c r="A52" t="s">
        <v>94</v>
      </c>
      <c r="B52">
        <v>0</v>
      </c>
      <c r="C52">
        <v>34.405422000000002</v>
      </c>
      <c r="D52">
        <v>6.4145700000000003</v>
      </c>
      <c r="E52">
        <v>0</v>
      </c>
      <c r="F52">
        <v>0</v>
      </c>
      <c r="G52">
        <v>72.086100000000002</v>
      </c>
      <c r="H52">
        <v>0</v>
      </c>
      <c r="I52">
        <v>89.995196000000007</v>
      </c>
      <c r="J52">
        <v>6.0807570000000002</v>
      </c>
      <c r="K52">
        <v>689.35378200000002</v>
      </c>
      <c r="L52">
        <v>661.459879</v>
      </c>
      <c r="M52">
        <v>94.319982999999993</v>
      </c>
      <c r="N52">
        <v>120.694688</v>
      </c>
      <c r="O52">
        <v>126.520837</v>
      </c>
      <c r="P52">
        <v>141.89446699999999</v>
      </c>
      <c r="Q52">
        <v>22.193776</v>
      </c>
      <c r="R52">
        <v>43.545976000000003</v>
      </c>
      <c r="S52">
        <v>26.963602000000002</v>
      </c>
      <c r="T52">
        <v>1.4276059999999999</v>
      </c>
      <c r="U52">
        <v>348.97500000000002</v>
      </c>
      <c r="V52">
        <v>20.731850000000001</v>
      </c>
      <c r="W52">
        <v>46.399079999999998</v>
      </c>
      <c r="X52">
        <v>147.515625</v>
      </c>
      <c r="Y52">
        <v>0</v>
      </c>
      <c r="Z52">
        <v>13.09</v>
      </c>
      <c r="AA52">
        <v>42.14808</v>
      </c>
      <c r="AB52">
        <v>11.777372</v>
      </c>
      <c r="AC52">
        <v>10.55926</v>
      </c>
      <c r="AD52">
        <v>0</v>
      </c>
      <c r="AE52">
        <v>0</v>
      </c>
      <c r="AF52">
        <v>8.7128639999999997</v>
      </c>
      <c r="AG52">
        <v>45.567180999999998</v>
      </c>
      <c r="AH52">
        <v>0</v>
      </c>
      <c r="AI52">
        <v>0</v>
      </c>
      <c r="AJ52">
        <v>0</v>
      </c>
      <c r="AK52">
        <v>59.738475999999999</v>
      </c>
      <c r="AL52">
        <v>36.021999999999998</v>
      </c>
      <c r="AM52">
        <v>17.179061999999998</v>
      </c>
      <c r="AN52">
        <v>1.0753569999999999</v>
      </c>
      <c r="AO52">
        <v>0</v>
      </c>
      <c r="AP52">
        <v>0.51239999999999997</v>
      </c>
      <c r="AQ52">
        <v>0</v>
      </c>
      <c r="AR52">
        <v>50.231999999999999</v>
      </c>
      <c r="AS52">
        <v>34.647410000000001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87.975899999999967</v>
      </c>
      <c r="BA52">
        <f t="shared" si="1"/>
        <v>3140.2173580000008</v>
      </c>
      <c r="BD52">
        <v>4.2938999999999998</v>
      </c>
      <c r="BE52">
        <v>0</v>
      </c>
      <c r="BF52">
        <v>2.1405E-2</v>
      </c>
      <c r="BG52">
        <v>0</v>
      </c>
      <c r="BH52">
        <v>1.8580000000000001E-3</v>
      </c>
      <c r="BI52">
        <v>0.82749499999999998</v>
      </c>
      <c r="BJ52">
        <v>0</v>
      </c>
      <c r="BK52">
        <v>1.7259E-2</v>
      </c>
      <c r="BL52">
        <v>0</v>
      </c>
      <c r="BM52">
        <v>2.5569999999999998E-3</v>
      </c>
      <c r="BN52">
        <v>0</v>
      </c>
      <c r="BO52">
        <v>2</v>
      </c>
      <c r="BP52">
        <v>2.1800000000000002</v>
      </c>
      <c r="BQ52">
        <v>3.5424660000000001</v>
      </c>
      <c r="BR52">
        <v>2.5514760000000001</v>
      </c>
      <c r="BS52">
        <v>0.83</v>
      </c>
      <c r="BT52">
        <v>0</v>
      </c>
      <c r="BU52">
        <v>2.844233</v>
      </c>
      <c r="BV52">
        <v>1.341844</v>
      </c>
      <c r="BW52">
        <v>9.33</v>
      </c>
      <c r="BX52">
        <v>4.2581249999999997</v>
      </c>
      <c r="BY52">
        <v>0.25</v>
      </c>
      <c r="BZ52">
        <v>1.9381029999999999</v>
      </c>
      <c r="CA52">
        <v>3.5116909999999999</v>
      </c>
      <c r="CB52">
        <v>1.75</v>
      </c>
      <c r="CC52">
        <v>0.91</v>
      </c>
      <c r="CD52">
        <v>0.44</v>
      </c>
      <c r="CE52">
        <v>0.87</v>
      </c>
      <c r="CF52">
        <v>0.22</v>
      </c>
      <c r="CG52">
        <v>3.78</v>
      </c>
      <c r="CH52">
        <v>0</v>
      </c>
      <c r="CI52">
        <v>7.04</v>
      </c>
      <c r="CJ52">
        <v>1.94</v>
      </c>
      <c r="CK52">
        <v>1.85</v>
      </c>
      <c r="CL52">
        <v>4.5515340000000002</v>
      </c>
      <c r="CM52">
        <v>1.870228</v>
      </c>
      <c r="CN52">
        <v>3.542468</v>
      </c>
      <c r="CO52">
        <v>2.98</v>
      </c>
      <c r="CP52">
        <v>2.5259830000000001</v>
      </c>
      <c r="CQ52">
        <v>1.3710979999999999</v>
      </c>
      <c r="CR52">
        <v>2.38</v>
      </c>
      <c r="CS52">
        <v>2.2983120000000001</v>
      </c>
      <c r="CT52">
        <v>1.9429620000000001</v>
      </c>
      <c r="CU52">
        <v>1.959684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87.975899999999967</v>
      </c>
    </row>
    <row r="53" spans="1:114">
      <c r="A53" t="s">
        <v>95</v>
      </c>
      <c r="B53">
        <v>0</v>
      </c>
      <c r="C53">
        <v>34.405422000000002</v>
      </c>
      <c r="D53">
        <v>6.4145700000000003</v>
      </c>
      <c r="E53">
        <v>0</v>
      </c>
      <c r="F53">
        <v>0</v>
      </c>
      <c r="G53">
        <v>72.086100000000002</v>
      </c>
      <c r="H53">
        <v>0</v>
      </c>
      <c r="I53">
        <v>89.995196000000007</v>
      </c>
      <c r="J53">
        <v>6.0807570000000002</v>
      </c>
      <c r="K53">
        <v>689.35378200000002</v>
      </c>
      <c r="L53">
        <v>661.459879</v>
      </c>
      <c r="M53">
        <v>94.319982999999993</v>
      </c>
      <c r="N53">
        <v>120.694688</v>
      </c>
      <c r="O53">
        <v>126.520837</v>
      </c>
      <c r="P53">
        <v>141.89446699999999</v>
      </c>
      <c r="Q53">
        <v>22.193776</v>
      </c>
      <c r="R53">
        <v>43.545976000000003</v>
      </c>
      <c r="S53">
        <v>26.963602000000002</v>
      </c>
      <c r="T53">
        <v>1.4276059999999999</v>
      </c>
      <c r="U53">
        <v>348.97500000000002</v>
      </c>
      <c r="V53">
        <v>20.731850000000001</v>
      </c>
      <c r="W53">
        <v>46.399079999999998</v>
      </c>
      <c r="X53">
        <v>147.515625</v>
      </c>
      <c r="Y53">
        <v>0</v>
      </c>
      <c r="Z53">
        <v>13.1076</v>
      </c>
      <c r="AA53">
        <v>42.14808</v>
      </c>
      <c r="AB53">
        <v>11.777372</v>
      </c>
      <c r="AC53">
        <v>10.55926</v>
      </c>
      <c r="AD53">
        <v>0</v>
      </c>
      <c r="AE53">
        <v>0</v>
      </c>
      <c r="AF53">
        <v>8.7128639999999997</v>
      </c>
      <c r="AG53">
        <v>45.567180999999998</v>
      </c>
      <c r="AH53">
        <v>0</v>
      </c>
      <c r="AI53">
        <v>0</v>
      </c>
      <c r="AJ53">
        <v>0</v>
      </c>
      <c r="AK53">
        <v>59.738475999999999</v>
      </c>
      <c r="AL53">
        <v>36.021999999999998</v>
      </c>
      <c r="AM53">
        <v>17.179061999999998</v>
      </c>
      <c r="AN53">
        <v>1.0753569999999999</v>
      </c>
      <c r="AO53">
        <v>0</v>
      </c>
      <c r="AP53">
        <v>0.51239999999999997</v>
      </c>
      <c r="AQ53">
        <v>11.022091</v>
      </c>
      <c r="AR53">
        <v>50.231999999999999</v>
      </c>
      <c r="AS53">
        <v>34.647410000000001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88.027480999999966</v>
      </c>
      <c r="BA53">
        <f t="shared" si="1"/>
        <v>3151.3086300000004</v>
      </c>
      <c r="BD53">
        <v>4.2938999999999998</v>
      </c>
      <c r="BE53">
        <v>0</v>
      </c>
      <c r="BF53">
        <v>2.1405E-2</v>
      </c>
      <c r="BG53">
        <v>0</v>
      </c>
      <c r="BH53">
        <v>1.8580000000000001E-3</v>
      </c>
      <c r="BI53">
        <v>0.82749499999999998</v>
      </c>
      <c r="BJ53">
        <v>0</v>
      </c>
      <c r="BK53">
        <v>1.7259E-2</v>
      </c>
      <c r="BL53">
        <v>0</v>
      </c>
      <c r="BM53">
        <v>2.5569999999999998E-3</v>
      </c>
      <c r="BN53">
        <v>0</v>
      </c>
      <c r="BO53">
        <v>2</v>
      </c>
      <c r="BP53">
        <v>2.1800000000000002</v>
      </c>
      <c r="BQ53">
        <v>3.5424660000000001</v>
      </c>
      <c r="BR53">
        <v>2.5514760000000001</v>
      </c>
      <c r="BS53">
        <v>0.86</v>
      </c>
      <c r="BT53">
        <v>0</v>
      </c>
      <c r="BU53">
        <v>2.844233</v>
      </c>
      <c r="BV53">
        <v>1.341844</v>
      </c>
      <c r="BW53">
        <v>9.33</v>
      </c>
      <c r="BX53">
        <v>4.2581249999999997</v>
      </c>
      <c r="BY53">
        <v>0.25</v>
      </c>
      <c r="BZ53">
        <v>1.9381029999999999</v>
      </c>
      <c r="CA53">
        <v>3.5116909999999999</v>
      </c>
      <c r="CB53">
        <v>1.75</v>
      </c>
      <c r="CC53">
        <v>0.91</v>
      </c>
      <c r="CD53">
        <v>0.44</v>
      </c>
      <c r="CE53">
        <v>0.87</v>
      </c>
      <c r="CF53">
        <v>0.22</v>
      </c>
      <c r="CG53">
        <v>3.78</v>
      </c>
      <c r="CH53">
        <v>0</v>
      </c>
      <c r="CI53">
        <v>7.04</v>
      </c>
      <c r="CJ53">
        <v>1.94</v>
      </c>
      <c r="CK53">
        <v>1.85</v>
      </c>
      <c r="CL53">
        <v>4.5515340000000002</v>
      </c>
      <c r="CM53">
        <v>1.870228</v>
      </c>
      <c r="CN53">
        <v>3.542468</v>
      </c>
      <c r="CO53">
        <v>2.98</v>
      </c>
      <c r="CP53">
        <v>2.5259830000000001</v>
      </c>
      <c r="CQ53">
        <v>1.3710979999999999</v>
      </c>
      <c r="CR53">
        <v>2.38</v>
      </c>
      <c r="CS53">
        <v>2.319893</v>
      </c>
      <c r="CT53">
        <v>1.9429620000000001</v>
      </c>
      <c r="CU53">
        <v>1.959684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88.027480999999966</v>
      </c>
    </row>
    <row r="54" spans="1:114">
      <c r="A54" t="s">
        <v>96</v>
      </c>
      <c r="B54">
        <v>0</v>
      </c>
      <c r="C54">
        <v>34.405422000000002</v>
      </c>
      <c r="D54">
        <v>6.4145700000000003</v>
      </c>
      <c r="E54">
        <v>0</v>
      </c>
      <c r="F54">
        <v>0</v>
      </c>
      <c r="G54">
        <v>72.086100000000002</v>
      </c>
      <c r="H54">
        <v>0</v>
      </c>
      <c r="I54">
        <v>89.995196000000007</v>
      </c>
      <c r="J54">
        <v>6.0807570000000002</v>
      </c>
      <c r="K54">
        <v>689.35378200000002</v>
      </c>
      <c r="L54">
        <v>661.459879</v>
      </c>
      <c r="M54">
        <v>94.319982999999993</v>
      </c>
      <c r="N54">
        <v>120.694688</v>
      </c>
      <c r="O54">
        <v>126.520837</v>
      </c>
      <c r="P54">
        <v>141.89446699999999</v>
      </c>
      <c r="Q54">
        <v>22.193776</v>
      </c>
      <c r="R54">
        <v>43.545976000000003</v>
      </c>
      <c r="S54">
        <v>26.963602000000002</v>
      </c>
      <c r="T54">
        <v>1.4276059999999999</v>
      </c>
      <c r="U54">
        <v>348.97500000000002</v>
      </c>
      <c r="V54">
        <v>20.731850000000001</v>
      </c>
      <c r="W54">
        <v>46.399079999999998</v>
      </c>
      <c r="X54">
        <v>147.515625</v>
      </c>
      <c r="Y54">
        <v>0</v>
      </c>
      <c r="Z54">
        <v>13.1076</v>
      </c>
      <c r="AA54">
        <v>42.14808</v>
      </c>
      <c r="AB54">
        <v>11.777372</v>
      </c>
      <c r="AC54">
        <v>10.55926</v>
      </c>
      <c r="AD54">
        <v>0</v>
      </c>
      <c r="AE54">
        <v>0</v>
      </c>
      <c r="AF54">
        <v>8.7128639999999997</v>
      </c>
      <c r="AG54">
        <v>45.567180999999998</v>
      </c>
      <c r="AH54">
        <v>0</v>
      </c>
      <c r="AI54">
        <v>0</v>
      </c>
      <c r="AJ54">
        <v>0</v>
      </c>
      <c r="AK54">
        <v>59.738475999999999</v>
      </c>
      <c r="AL54">
        <v>36.021999999999998</v>
      </c>
      <c r="AM54">
        <v>17.179061999999998</v>
      </c>
      <c r="AN54">
        <v>1.0753569999999999</v>
      </c>
      <c r="AO54">
        <v>0</v>
      </c>
      <c r="AP54">
        <v>0.51239999999999997</v>
      </c>
      <c r="AQ54">
        <v>22.044181999999999</v>
      </c>
      <c r="AR54">
        <v>52.991999999999997</v>
      </c>
      <c r="AS54">
        <v>34.647410000000001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87.967480999999964</v>
      </c>
      <c r="BA54">
        <f t="shared" si="1"/>
        <v>3165.030721000001</v>
      </c>
      <c r="BD54">
        <v>4.2938999999999998</v>
      </c>
      <c r="BE54">
        <v>0</v>
      </c>
      <c r="BF54">
        <v>2.1405E-2</v>
      </c>
      <c r="BG54">
        <v>0</v>
      </c>
      <c r="BH54">
        <v>1.8580000000000001E-3</v>
      </c>
      <c r="BI54">
        <v>0.82749499999999998</v>
      </c>
      <c r="BJ54">
        <v>0</v>
      </c>
      <c r="BK54">
        <v>1.7259E-2</v>
      </c>
      <c r="BL54">
        <v>0</v>
      </c>
      <c r="BM54">
        <v>2.5569999999999998E-3</v>
      </c>
      <c r="BN54">
        <v>0</v>
      </c>
      <c r="BO54">
        <v>2</v>
      </c>
      <c r="BP54">
        <v>2.1800000000000002</v>
      </c>
      <c r="BQ54">
        <v>3.5424660000000001</v>
      </c>
      <c r="BR54">
        <v>2.5514760000000001</v>
      </c>
      <c r="BS54">
        <v>0.87</v>
      </c>
      <c r="BT54">
        <v>0</v>
      </c>
      <c r="BU54">
        <v>2.844233</v>
      </c>
      <c r="BV54">
        <v>1.341844</v>
      </c>
      <c r="BW54">
        <v>9.33</v>
      </c>
      <c r="BX54">
        <v>4.2581249999999997</v>
      </c>
      <c r="BY54">
        <v>0.25</v>
      </c>
      <c r="BZ54">
        <v>1.9381029999999999</v>
      </c>
      <c r="CA54">
        <v>3.5116909999999999</v>
      </c>
      <c r="CB54">
        <v>1.75</v>
      </c>
      <c r="CC54">
        <v>0.85</v>
      </c>
      <c r="CD54">
        <v>0.43</v>
      </c>
      <c r="CE54">
        <v>0.87</v>
      </c>
      <c r="CF54">
        <v>0.22</v>
      </c>
      <c r="CG54">
        <v>3.78</v>
      </c>
      <c r="CH54">
        <v>0</v>
      </c>
      <c r="CI54">
        <v>7.04</v>
      </c>
      <c r="CJ54">
        <v>1.94</v>
      </c>
      <c r="CK54">
        <v>1.85</v>
      </c>
      <c r="CL54">
        <v>4.5515340000000002</v>
      </c>
      <c r="CM54">
        <v>1.870228</v>
      </c>
      <c r="CN54">
        <v>3.542468</v>
      </c>
      <c r="CO54">
        <v>2.98</v>
      </c>
      <c r="CP54">
        <v>2.5259830000000001</v>
      </c>
      <c r="CQ54">
        <v>1.3710979999999999</v>
      </c>
      <c r="CR54">
        <v>2.38</v>
      </c>
      <c r="CS54">
        <v>2.319893</v>
      </c>
      <c r="CT54">
        <v>1.9429620000000001</v>
      </c>
      <c r="CU54">
        <v>1.959684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87.967480999999964</v>
      </c>
    </row>
    <row r="55" spans="1:114">
      <c r="A55" t="s">
        <v>97</v>
      </c>
      <c r="B55">
        <v>0</v>
      </c>
      <c r="C55">
        <v>34.405422000000002</v>
      </c>
      <c r="D55">
        <v>6.4145700000000003</v>
      </c>
      <c r="E55">
        <v>0</v>
      </c>
      <c r="F55">
        <v>0</v>
      </c>
      <c r="G55">
        <v>72.086100000000002</v>
      </c>
      <c r="H55">
        <v>0</v>
      </c>
      <c r="I55">
        <v>89.995196000000007</v>
      </c>
      <c r="J55">
        <v>6.0807570000000002</v>
      </c>
      <c r="K55">
        <v>689.35378200000002</v>
      </c>
      <c r="L55">
        <v>661.459879</v>
      </c>
      <c r="M55">
        <v>94.319982999999993</v>
      </c>
      <c r="N55">
        <v>120.694688</v>
      </c>
      <c r="O55">
        <v>126.520837</v>
      </c>
      <c r="P55">
        <v>141.89446699999999</v>
      </c>
      <c r="Q55">
        <v>22.193776</v>
      </c>
      <c r="R55">
        <v>43.545976000000003</v>
      </c>
      <c r="S55">
        <v>26.963602000000002</v>
      </c>
      <c r="T55">
        <v>1.4276059999999999</v>
      </c>
      <c r="U55">
        <v>348.97500000000002</v>
      </c>
      <c r="V55">
        <v>20.731850000000001</v>
      </c>
      <c r="W55">
        <v>46.399079999999998</v>
      </c>
      <c r="X55">
        <v>147.515625</v>
      </c>
      <c r="Y55">
        <v>0</v>
      </c>
      <c r="Z55">
        <v>13.1076</v>
      </c>
      <c r="AA55">
        <v>42.14808</v>
      </c>
      <c r="AB55">
        <v>14.427279</v>
      </c>
      <c r="AC55">
        <v>10.55926</v>
      </c>
      <c r="AD55">
        <v>0</v>
      </c>
      <c r="AE55">
        <v>0</v>
      </c>
      <c r="AF55">
        <v>8.7128639999999997</v>
      </c>
      <c r="AG55">
        <v>45.567180999999998</v>
      </c>
      <c r="AH55">
        <v>0</v>
      </c>
      <c r="AI55">
        <v>0</v>
      </c>
      <c r="AJ55">
        <v>0</v>
      </c>
      <c r="AK55">
        <v>59.738475999999999</v>
      </c>
      <c r="AL55">
        <v>36.021999999999998</v>
      </c>
      <c r="AM55">
        <v>17.179061999999998</v>
      </c>
      <c r="AN55">
        <v>1.0753569999999999</v>
      </c>
      <c r="AO55">
        <v>0</v>
      </c>
      <c r="AP55">
        <v>0.51239999999999997</v>
      </c>
      <c r="AQ55">
        <v>33.066273000000002</v>
      </c>
      <c r="AR55">
        <v>52.991999999999997</v>
      </c>
      <c r="AS55">
        <v>34.647410000000001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87.988195999999974</v>
      </c>
      <c r="BA55">
        <f t="shared" si="1"/>
        <v>3178.7234340000005</v>
      </c>
      <c r="BD55">
        <v>4.2938999999999998</v>
      </c>
      <c r="BE55">
        <v>0</v>
      </c>
      <c r="BF55">
        <v>2.1329999999999998E-2</v>
      </c>
      <c r="BG55">
        <v>0</v>
      </c>
      <c r="BH55">
        <v>1.8580000000000001E-3</v>
      </c>
      <c r="BI55">
        <v>0.82749499999999998</v>
      </c>
      <c r="BJ55">
        <v>0</v>
      </c>
      <c r="BK55">
        <v>1.7259E-2</v>
      </c>
      <c r="BL55">
        <v>0</v>
      </c>
      <c r="BM55">
        <v>2.5569999999999998E-3</v>
      </c>
      <c r="BN55">
        <v>0</v>
      </c>
      <c r="BO55">
        <v>2</v>
      </c>
      <c r="BP55">
        <v>2.1800000000000002</v>
      </c>
      <c r="BQ55">
        <v>3.5424660000000001</v>
      </c>
      <c r="BR55">
        <v>2.5514760000000001</v>
      </c>
      <c r="BS55">
        <v>0.88</v>
      </c>
      <c r="BT55">
        <v>0</v>
      </c>
      <c r="BU55">
        <v>2.844233</v>
      </c>
      <c r="BV55">
        <v>1.341844</v>
      </c>
      <c r="BW55">
        <v>9.33</v>
      </c>
      <c r="BX55">
        <v>4.2581249999999997</v>
      </c>
      <c r="BY55">
        <v>0.25</v>
      </c>
      <c r="BZ55">
        <v>1.9381029999999999</v>
      </c>
      <c r="CA55">
        <v>3.5116909999999999</v>
      </c>
      <c r="CB55">
        <v>1.75</v>
      </c>
      <c r="CC55">
        <v>0.85</v>
      </c>
      <c r="CD55">
        <v>0.43</v>
      </c>
      <c r="CE55">
        <v>0.87</v>
      </c>
      <c r="CF55">
        <v>0.22</v>
      </c>
      <c r="CG55">
        <v>3.78</v>
      </c>
      <c r="CH55">
        <v>0</v>
      </c>
      <c r="CI55">
        <v>7.04</v>
      </c>
      <c r="CJ55">
        <v>1.94</v>
      </c>
      <c r="CK55">
        <v>1.85</v>
      </c>
      <c r="CL55">
        <v>4.5515340000000002</v>
      </c>
      <c r="CM55">
        <v>1.870228</v>
      </c>
      <c r="CN55">
        <v>3.542468</v>
      </c>
      <c r="CO55">
        <v>2.98</v>
      </c>
      <c r="CP55">
        <v>2.5259830000000001</v>
      </c>
      <c r="CQ55">
        <v>1.3710979999999999</v>
      </c>
      <c r="CR55">
        <v>2.38</v>
      </c>
      <c r="CS55">
        <v>2.3306830000000001</v>
      </c>
      <c r="CT55">
        <v>1.9429620000000001</v>
      </c>
      <c r="CU55">
        <v>1.959684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87.988195999999974</v>
      </c>
    </row>
    <row r="56" spans="1:114">
      <c r="A56" t="s">
        <v>98</v>
      </c>
      <c r="B56">
        <v>0</v>
      </c>
      <c r="C56">
        <v>34.405422000000002</v>
      </c>
      <c r="D56">
        <v>6.4145700000000003</v>
      </c>
      <c r="E56">
        <v>0</v>
      </c>
      <c r="F56">
        <v>0</v>
      </c>
      <c r="G56">
        <v>72.086100000000002</v>
      </c>
      <c r="H56">
        <v>0</v>
      </c>
      <c r="I56">
        <v>89.995196000000007</v>
      </c>
      <c r="J56">
        <v>6.0807570000000002</v>
      </c>
      <c r="K56">
        <v>689.35378200000002</v>
      </c>
      <c r="L56">
        <v>661.459879</v>
      </c>
      <c r="M56">
        <v>94.319982999999993</v>
      </c>
      <c r="N56">
        <v>120.694688</v>
      </c>
      <c r="O56">
        <v>126.520837</v>
      </c>
      <c r="P56">
        <v>141.89446699999999</v>
      </c>
      <c r="Q56">
        <v>22.193776</v>
      </c>
      <c r="R56">
        <v>43.545976000000003</v>
      </c>
      <c r="S56">
        <v>26.963602000000002</v>
      </c>
      <c r="T56">
        <v>1.4276059999999999</v>
      </c>
      <c r="U56">
        <v>348.97500000000002</v>
      </c>
      <c r="V56">
        <v>20.731850000000001</v>
      </c>
      <c r="W56">
        <v>46.399079999999998</v>
      </c>
      <c r="X56">
        <v>147.515625</v>
      </c>
      <c r="Y56">
        <v>0</v>
      </c>
      <c r="Z56">
        <v>13.1076</v>
      </c>
      <c r="AA56">
        <v>42.14808</v>
      </c>
      <c r="AB56">
        <v>14.427279</v>
      </c>
      <c r="AC56">
        <v>10.55926</v>
      </c>
      <c r="AD56">
        <v>0</v>
      </c>
      <c r="AE56">
        <v>0</v>
      </c>
      <c r="AF56">
        <v>8.7128639999999997</v>
      </c>
      <c r="AG56">
        <v>45.567180999999998</v>
      </c>
      <c r="AH56">
        <v>0</v>
      </c>
      <c r="AI56">
        <v>0</v>
      </c>
      <c r="AJ56">
        <v>0</v>
      </c>
      <c r="AK56">
        <v>59.738475999999999</v>
      </c>
      <c r="AL56">
        <v>36.021999999999998</v>
      </c>
      <c r="AM56">
        <v>17.179061999999998</v>
      </c>
      <c r="AN56">
        <v>1.0753569999999999</v>
      </c>
      <c r="AO56">
        <v>0</v>
      </c>
      <c r="AP56">
        <v>0.51239999999999997</v>
      </c>
      <c r="AQ56">
        <v>33.066273000000002</v>
      </c>
      <c r="AR56">
        <v>50.231999999999999</v>
      </c>
      <c r="AS56">
        <v>34.647410000000001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88.018195999999975</v>
      </c>
      <c r="BA56">
        <f t="shared" si="1"/>
        <v>3175.9934340000004</v>
      </c>
      <c r="BD56">
        <v>4.2938999999999998</v>
      </c>
      <c r="BE56">
        <v>0</v>
      </c>
      <c r="BF56">
        <v>2.1329999999999998E-2</v>
      </c>
      <c r="BG56">
        <v>0</v>
      </c>
      <c r="BH56">
        <v>1.8580000000000001E-3</v>
      </c>
      <c r="BI56">
        <v>0.82749499999999998</v>
      </c>
      <c r="BJ56">
        <v>0</v>
      </c>
      <c r="BK56">
        <v>1.7259E-2</v>
      </c>
      <c r="BL56">
        <v>0</v>
      </c>
      <c r="BM56">
        <v>2.5569999999999998E-3</v>
      </c>
      <c r="BN56">
        <v>0</v>
      </c>
      <c r="BO56">
        <v>2</v>
      </c>
      <c r="BP56">
        <v>2.1800000000000002</v>
      </c>
      <c r="BQ56">
        <v>3.5424660000000001</v>
      </c>
      <c r="BR56">
        <v>2.5514760000000001</v>
      </c>
      <c r="BS56">
        <v>0.91</v>
      </c>
      <c r="BT56">
        <v>0</v>
      </c>
      <c r="BU56">
        <v>2.844233</v>
      </c>
      <c r="BV56">
        <v>1.341844</v>
      </c>
      <c r="BW56">
        <v>9.33</v>
      </c>
      <c r="BX56">
        <v>4.2581249999999997</v>
      </c>
      <c r="BY56">
        <v>0.25</v>
      </c>
      <c r="BZ56">
        <v>1.9381029999999999</v>
      </c>
      <c r="CA56">
        <v>3.5116909999999999</v>
      </c>
      <c r="CB56">
        <v>1.75</v>
      </c>
      <c r="CC56">
        <v>0.85</v>
      </c>
      <c r="CD56">
        <v>0.43</v>
      </c>
      <c r="CE56">
        <v>0.87</v>
      </c>
      <c r="CF56">
        <v>0.22</v>
      </c>
      <c r="CG56">
        <v>3.78</v>
      </c>
      <c r="CH56">
        <v>0</v>
      </c>
      <c r="CI56">
        <v>7.04</v>
      </c>
      <c r="CJ56">
        <v>1.94</v>
      </c>
      <c r="CK56">
        <v>1.85</v>
      </c>
      <c r="CL56">
        <v>4.5515340000000002</v>
      </c>
      <c r="CM56">
        <v>1.870228</v>
      </c>
      <c r="CN56">
        <v>3.542468</v>
      </c>
      <c r="CO56">
        <v>2.98</v>
      </c>
      <c r="CP56">
        <v>2.5259830000000001</v>
      </c>
      <c r="CQ56">
        <v>1.3710979999999999</v>
      </c>
      <c r="CR56">
        <v>2.38</v>
      </c>
      <c r="CS56">
        <v>2.3306830000000001</v>
      </c>
      <c r="CT56">
        <v>1.9429620000000001</v>
      </c>
      <c r="CU56">
        <v>1.959684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88.018195999999975</v>
      </c>
    </row>
    <row r="57" spans="1:114">
      <c r="A57" t="s">
        <v>99</v>
      </c>
      <c r="B57">
        <v>0</v>
      </c>
      <c r="C57">
        <v>33.822279999999999</v>
      </c>
      <c r="D57">
        <v>6.4145700000000003</v>
      </c>
      <c r="E57">
        <v>0</v>
      </c>
      <c r="F57">
        <v>0</v>
      </c>
      <c r="G57">
        <v>72.086100000000002</v>
      </c>
      <c r="H57">
        <v>0</v>
      </c>
      <c r="I57">
        <v>89.995196000000007</v>
      </c>
      <c r="J57">
        <v>6.0807570000000002</v>
      </c>
      <c r="K57">
        <v>689.35378200000002</v>
      </c>
      <c r="L57">
        <v>661.459879</v>
      </c>
      <c r="M57">
        <v>94.319982999999993</v>
      </c>
      <c r="N57">
        <v>120.694688</v>
      </c>
      <c r="O57">
        <v>126.520837</v>
      </c>
      <c r="P57">
        <v>141.89446699999999</v>
      </c>
      <c r="Q57">
        <v>22.193776</v>
      </c>
      <c r="R57">
        <v>43.545976000000003</v>
      </c>
      <c r="S57">
        <v>26.963602000000002</v>
      </c>
      <c r="T57">
        <v>1.4276059999999999</v>
      </c>
      <c r="U57">
        <v>348.97500000000002</v>
      </c>
      <c r="V57">
        <v>20.731850000000001</v>
      </c>
      <c r="W57">
        <v>46.399079999999998</v>
      </c>
      <c r="X57">
        <v>147.515625</v>
      </c>
      <c r="Y57">
        <v>0</v>
      </c>
      <c r="Z57">
        <v>13.1076</v>
      </c>
      <c r="AA57">
        <v>42.14808</v>
      </c>
      <c r="AB57">
        <v>14.427279</v>
      </c>
      <c r="AC57">
        <v>10.55926</v>
      </c>
      <c r="AD57">
        <v>0</v>
      </c>
      <c r="AE57">
        <v>0</v>
      </c>
      <c r="AF57">
        <v>8.7128639999999997</v>
      </c>
      <c r="AG57">
        <v>45.567180999999998</v>
      </c>
      <c r="AH57">
        <v>0</v>
      </c>
      <c r="AI57">
        <v>0</v>
      </c>
      <c r="AJ57">
        <v>0</v>
      </c>
      <c r="AK57">
        <v>59.738475999999999</v>
      </c>
      <c r="AL57">
        <v>36.021999999999998</v>
      </c>
      <c r="AM57">
        <v>17.179061999999998</v>
      </c>
      <c r="AN57">
        <v>1.0753569999999999</v>
      </c>
      <c r="AO57">
        <v>0</v>
      </c>
      <c r="AP57">
        <v>0.51239999999999997</v>
      </c>
      <c r="AQ57">
        <v>33.066273000000002</v>
      </c>
      <c r="AR57">
        <v>50.231999999999999</v>
      </c>
      <c r="AS57">
        <v>34.647410000000001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88.058046999999974</v>
      </c>
      <c r="BA57">
        <f t="shared" si="1"/>
        <v>3175.450143</v>
      </c>
      <c r="BD57">
        <v>4.2938999999999998</v>
      </c>
      <c r="BE57">
        <v>0</v>
      </c>
      <c r="BF57">
        <v>2.1180999999999998E-2</v>
      </c>
      <c r="BG57">
        <v>0</v>
      </c>
      <c r="BH57">
        <v>1.8580000000000001E-3</v>
      </c>
      <c r="BI57">
        <v>0.82749499999999998</v>
      </c>
      <c r="BJ57">
        <v>0</v>
      </c>
      <c r="BK57">
        <v>1.7259E-2</v>
      </c>
      <c r="BL57">
        <v>0</v>
      </c>
      <c r="BM57">
        <v>2.5569999999999998E-3</v>
      </c>
      <c r="BN57">
        <v>0</v>
      </c>
      <c r="BO57">
        <v>2</v>
      </c>
      <c r="BP57">
        <v>2.1800000000000002</v>
      </c>
      <c r="BQ57">
        <v>3.5424660000000001</v>
      </c>
      <c r="BR57">
        <v>2.5514760000000001</v>
      </c>
      <c r="BS57">
        <v>0.95</v>
      </c>
      <c r="BT57">
        <v>0</v>
      </c>
      <c r="BU57">
        <v>2.844233</v>
      </c>
      <c r="BV57">
        <v>1.341844</v>
      </c>
      <c r="BW57">
        <v>9.33</v>
      </c>
      <c r="BX57">
        <v>4.2581249999999997</v>
      </c>
      <c r="BY57">
        <v>0.25</v>
      </c>
      <c r="BZ57">
        <v>1.9381029999999999</v>
      </c>
      <c r="CA57">
        <v>3.5116909999999999</v>
      </c>
      <c r="CB57">
        <v>1.75</v>
      </c>
      <c r="CC57">
        <v>0.85</v>
      </c>
      <c r="CD57">
        <v>0.43</v>
      </c>
      <c r="CE57">
        <v>0.87</v>
      </c>
      <c r="CF57">
        <v>0.22</v>
      </c>
      <c r="CG57">
        <v>3.78</v>
      </c>
      <c r="CH57">
        <v>0</v>
      </c>
      <c r="CI57">
        <v>7.04</v>
      </c>
      <c r="CJ57">
        <v>1.94</v>
      </c>
      <c r="CK57">
        <v>1.85</v>
      </c>
      <c r="CL57">
        <v>4.5515340000000002</v>
      </c>
      <c r="CM57">
        <v>1.870228</v>
      </c>
      <c r="CN57">
        <v>3.542468</v>
      </c>
      <c r="CO57">
        <v>2.98</v>
      </c>
      <c r="CP57">
        <v>2.5259830000000001</v>
      </c>
      <c r="CQ57">
        <v>1.3710979999999999</v>
      </c>
      <c r="CR57">
        <v>2.38</v>
      </c>
      <c r="CS57">
        <v>2.3306830000000001</v>
      </c>
      <c r="CT57">
        <v>1.9429620000000001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88.058046999999974</v>
      </c>
    </row>
    <row r="58" spans="1:114">
      <c r="A58" t="s">
        <v>100</v>
      </c>
      <c r="B58">
        <v>0</v>
      </c>
      <c r="C58">
        <v>33.822279999999999</v>
      </c>
      <c r="D58">
        <v>6.4145700000000003</v>
      </c>
      <c r="E58">
        <v>0</v>
      </c>
      <c r="F58">
        <v>0</v>
      </c>
      <c r="G58">
        <v>72.086100000000002</v>
      </c>
      <c r="H58">
        <v>0</v>
      </c>
      <c r="I58">
        <v>89.995196000000007</v>
      </c>
      <c r="J58">
        <v>6.0807570000000002</v>
      </c>
      <c r="K58">
        <v>689.35378200000002</v>
      </c>
      <c r="L58">
        <v>661.459879</v>
      </c>
      <c r="M58">
        <v>94.319982999999993</v>
      </c>
      <c r="N58">
        <v>120.694688</v>
      </c>
      <c r="O58">
        <v>126.520837</v>
      </c>
      <c r="P58">
        <v>141.89446699999999</v>
      </c>
      <c r="Q58">
        <v>22.193776</v>
      </c>
      <c r="R58">
        <v>43.545976000000003</v>
      </c>
      <c r="S58">
        <v>26.963602000000002</v>
      </c>
      <c r="T58">
        <v>1.4276059999999999</v>
      </c>
      <c r="U58">
        <v>348.97500000000002</v>
      </c>
      <c r="V58">
        <v>20.731850000000001</v>
      </c>
      <c r="W58">
        <v>46.399079999999998</v>
      </c>
      <c r="X58">
        <v>147.515625</v>
      </c>
      <c r="Y58">
        <v>0</v>
      </c>
      <c r="Z58">
        <v>13.1076</v>
      </c>
      <c r="AA58">
        <v>42.14808</v>
      </c>
      <c r="AB58">
        <v>14.427279</v>
      </c>
      <c r="AC58">
        <v>10.55926</v>
      </c>
      <c r="AD58">
        <v>0</v>
      </c>
      <c r="AE58">
        <v>0</v>
      </c>
      <c r="AF58">
        <v>8.7128639999999997</v>
      </c>
      <c r="AG58">
        <v>45.567180999999998</v>
      </c>
      <c r="AH58">
        <v>0</v>
      </c>
      <c r="AI58">
        <v>0</v>
      </c>
      <c r="AJ58">
        <v>0</v>
      </c>
      <c r="AK58">
        <v>59.738475999999999</v>
      </c>
      <c r="AL58">
        <v>36.021999999999998</v>
      </c>
      <c r="AM58">
        <v>17.179061999999998</v>
      </c>
      <c r="AN58">
        <v>1.0753569999999999</v>
      </c>
      <c r="AO58">
        <v>0</v>
      </c>
      <c r="AP58">
        <v>0.51239999999999997</v>
      </c>
      <c r="AQ58">
        <v>33.066273000000002</v>
      </c>
      <c r="AR58">
        <v>50.231999999999999</v>
      </c>
      <c r="AS58">
        <v>34.647410000000001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88.068046999999964</v>
      </c>
      <c r="BA58">
        <f t="shared" si="1"/>
        <v>3175.4601429999998</v>
      </c>
      <c r="BD58">
        <v>4.2938999999999998</v>
      </c>
      <c r="BE58">
        <v>0</v>
      </c>
      <c r="BF58">
        <v>2.1180999999999998E-2</v>
      </c>
      <c r="BG58">
        <v>0</v>
      </c>
      <c r="BH58">
        <v>1.8580000000000001E-3</v>
      </c>
      <c r="BI58">
        <v>0.82749499999999998</v>
      </c>
      <c r="BJ58">
        <v>0</v>
      </c>
      <c r="BK58">
        <v>1.7259E-2</v>
      </c>
      <c r="BL58">
        <v>0</v>
      </c>
      <c r="BM58">
        <v>2.5569999999999998E-3</v>
      </c>
      <c r="BN58">
        <v>0</v>
      </c>
      <c r="BO58">
        <v>2</v>
      </c>
      <c r="BP58">
        <v>2.1800000000000002</v>
      </c>
      <c r="BQ58">
        <v>3.5424660000000001</v>
      </c>
      <c r="BR58">
        <v>2.5514760000000001</v>
      </c>
      <c r="BS58">
        <v>0.96</v>
      </c>
      <c r="BT58">
        <v>0</v>
      </c>
      <c r="BU58">
        <v>2.844233</v>
      </c>
      <c r="BV58">
        <v>1.341844</v>
      </c>
      <c r="BW58">
        <v>9.33</v>
      </c>
      <c r="BX58">
        <v>4.2581249999999997</v>
      </c>
      <c r="BY58">
        <v>0.25</v>
      </c>
      <c r="BZ58">
        <v>1.9381029999999999</v>
      </c>
      <c r="CA58">
        <v>3.5116909999999999</v>
      </c>
      <c r="CB58">
        <v>1.75</v>
      </c>
      <c r="CC58">
        <v>0.85</v>
      </c>
      <c r="CD58">
        <v>0.43</v>
      </c>
      <c r="CE58">
        <v>0.87</v>
      </c>
      <c r="CF58">
        <v>0.22</v>
      </c>
      <c r="CG58">
        <v>3.78</v>
      </c>
      <c r="CH58">
        <v>0</v>
      </c>
      <c r="CI58">
        <v>7.04</v>
      </c>
      <c r="CJ58">
        <v>1.94</v>
      </c>
      <c r="CK58">
        <v>1.85</v>
      </c>
      <c r="CL58">
        <v>4.5515340000000002</v>
      </c>
      <c r="CM58">
        <v>1.870228</v>
      </c>
      <c r="CN58">
        <v>3.542468</v>
      </c>
      <c r="CO58">
        <v>2.98</v>
      </c>
      <c r="CP58">
        <v>2.5259830000000001</v>
      </c>
      <c r="CQ58">
        <v>1.3710979999999999</v>
      </c>
      <c r="CR58">
        <v>2.38</v>
      </c>
      <c r="CS58">
        <v>2.3306830000000001</v>
      </c>
      <c r="CT58">
        <v>1.9429620000000001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88.068046999999964</v>
      </c>
    </row>
    <row r="59" spans="1:114">
      <c r="A59" t="s">
        <v>101</v>
      </c>
      <c r="B59">
        <v>0</v>
      </c>
      <c r="C59">
        <v>33.822279999999999</v>
      </c>
      <c r="D59">
        <v>6.4145700000000003</v>
      </c>
      <c r="E59">
        <v>0</v>
      </c>
      <c r="F59">
        <v>0</v>
      </c>
      <c r="G59">
        <v>72.086100000000002</v>
      </c>
      <c r="H59">
        <v>0</v>
      </c>
      <c r="I59">
        <v>89.995196000000007</v>
      </c>
      <c r="J59">
        <v>6.0807570000000002</v>
      </c>
      <c r="K59">
        <v>689.35378200000002</v>
      </c>
      <c r="L59">
        <v>661.459879</v>
      </c>
      <c r="M59">
        <v>94.319982999999993</v>
      </c>
      <c r="N59">
        <v>120.694688</v>
      </c>
      <c r="O59">
        <v>126.520837</v>
      </c>
      <c r="P59">
        <v>141.89446699999999</v>
      </c>
      <c r="Q59">
        <v>22.193776</v>
      </c>
      <c r="R59">
        <v>43.545976000000003</v>
      </c>
      <c r="S59">
        <v>26.963602000000002</v>
      </c>
      <c r="T59">
        <v>1.4276059999999999</v>
      </c>
      <c r="U59">
        <v>348.97500000000002</v>
      </c>
      <c r="V59">
        <v>20.731850000000001</v>
      </c>
      <c r="W59">
        <v>46.399079999999998</v>
      </c>
      <c r="X59">
        <v>147.515625</v>
      </c>
      <c r="Y59">
        <v>0</v>
      </c>
      <c r="Z59">
        <v>13.1076</v>
      </c>
      <c r="AA59">
        <v>42.14808</v>
      </c>
      <c r="AB59">
        <v>14.427279</v>
      </c>
      <c r="AC59">
        <v>10.55926</v>
      </c>
      <c r="AD59">
        <v>0</v>
      </c>
      <c r="AE59">
        <v>0</v>
      </c>
      <c r="AF59">
        <v>0</v>
      </c>
      <c r="AG59">
        <v>45.567180999999998</v>
      </c>
      <c r="AH59">
        <v>0</v>
      </c>
      <c r="AI59">
        <v>0</v>
      </c>
      <c r="AJ59">
        <v>0</v>
      </c>
      <c r="AK59">
        <v>59.738475999999999</v>
      </c>
      <c r="AL59">
        <v>36.021999999999998</v>
      </c>
      <c r="AM59">
        <v>17.179061999999998</v>
      </c>
      <c r="AN59">
        <v>1.0753569999999999</v>
      </c>
      <c r="AO59">
        <v>0</v>
      </c>
      <c r="AP59">
        <v>0.51239999999999997</v>
      </c>
      <c r="AQ59">
        <v>33.066273000000002</v>
      </c>
      <c r="AR59">
        <v>50.231999999999999</v>
      </c>
      <c r="AS59">
        <v>34.647410000000001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88.098046999999966</v>
      </c>
      <c r="BA59">
        <f t="shared" si="1"/>
        <v>3166.7772789999999</v>
      </c>
      <c r="BD59">
        <v>4.2938999999999998</v>
      </c>
      <c r="BE59">
        <v>0</v>
      </c>
      <c r="BF59">
        <v>2.1180999999999998E-2</v>
      </c>
      <c r="BG59">
        <v>0</v>
      </c>
      <c r="BH59">
        <v>1.8580000000000001E-3</v>
      </c>
      <c r="BI59">
        <v>0.82749499999999998</v>
      </c>
      <c r="BJ59">
        <v>0</v>
      </c>
      <c r="BK59">
        <v>1.7259E-2</v>
      </c>
      <c r="BL59">
        <v>0</v>
      </c>
      <c r="BM59">
        <v>2.5569999999999998E-3</v>
      </c>
      <c r="BN59">
        <v>0</v>
      </c>
      <c r="BO59">
        <v>2</v>
      </c>
      <c r="BP59">
        <v>2.1800000000000002</v>
      </c>
      <c r="BQ59">
        <v>3.5424660000000001</v>
      </c>
      <c r="BR59">
        <v>2.5514760000000001</v>
      </c>
      <c r="BS59">
        <v>0.96</v>
      </c>
      <c r="BT59">
        <v>0</v>
      </c>
      <c r="BU59">
        <v>2.844233</v>
      </c>
      <c r="BV59">
        <v>1.341844</v>
      </c>
      <c r="BW59">
        <v>9.33</v>
      </c>
      <c r="BX59">
        <v>4.2581249999999997</v>
      </c>
      <c r="BY59">
        <v>0.25</v>
      </c>
      <c r="BZ59">
        <v>1.9381029999999999</v>
      </c>
      <c r="CA59">
        <v>3.5116909999999999</v>
      </c>
      <c r="CB59">
        <v>1.78</v>
      </c>
      <c r="CC59">
        <v>0.85</v>
      </c>
      <c r="CD59">
        <v>0.43</v>
      </c>
      <c r="CE59">
        <v>0.87</v>
      </c>
      <c r="CF59">
        <v>0.22</v>
      </c>
      <c r="CG59">
        <v>3.78</v>
      </c>
      <c r="CH59">
        <v>0</v>
      </c>
      <c r="CI59">
        <v>7.04</v>
      </c>
      <c r="CJ59">
        <v>1.94</v>
      </c>
      <c r="CK59">
        <v>1.85</v>
      </c>
      <c r="CL59">
        <v>4.5515340000000002</v>
      </c>
      <c r="CM59">
        <v>1.870228</v>
      </c>
      <c r="CN59">
        <v>3.542468</v>
      </c>
      <c r="CO59">
        <v>2.98</v>
      </c>
      <c r="CP59">
        <v>2.5259830000000001</v>
      </c>
      <c r="CQ59">
        <v>1.3710979999999999</v>
      </c>
      <c r="CR59">
        <v>2.38</v>
      </c>
      <c r="CS59">
        <v>2.3306830000000001</v>
      </c>
      <c r="CT59">
        <v>1.9429620000000001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88.098046999999966</v>
      </c>
    </row>
    <row r="60" spans="1:114">
      <c r="A60" t="s">
        <v>102</v>
      </c>
      <c r="B60">
        <v>0</v>
      </c>
      <c r="C60">
        <v>33.822279999999999</v>
      </c>
      <c r="D60">
        <v>6.4145700000000003</v>
      </c>
      <c r="E60">
        <v>0</v>
      </c>
      <c r="F60">
        <v>0</v>
      </c>
      <c r="G60">
        <v>72.086100000000002</v>
      </c>
      <c r="H60">
        <v>0</v>
      </c>
      <c r="I60">
        <v>89.995196000000007</v>
      </c>
      <c r="J60">
        <v>6.0807570000000002</v>
      </c>
      <c r="K60">
        <v>689.35378200000002</v>
      </c>
      <c r="L60">
        <v>661.459879</v>
      </c>
      <c r="M60">
        <v>94.319982999999993</v>
      </c>
      <c r="N60">
        <v>120.694688</v>
      </c>
      <c r="O60">
        <v>126.520837</v>
      </c>
      <c r="P60">
        <v>141.89446699999999</v>
      </c>
      <c r="Q60">
        <v>22.193776</v>
      </c>
      <c r="R60">
        <v>43.545976000000003</v>
      </c>
      <c r="S60">
        <v>26.963602000000002</v>
      </c>
      <c r="T60">
        <v>1.4276059999999999</v>
      </c>
      <c r="U60">
        <v>348.97500000000002</v>
      </c>
      <c r="V60">
        <v>20.731850000000001</v>
      </c>
      <c r="W60">
        <v>46.399079999999998</v>
      </c>
      <c r="X60">
        <v>147.515625</v>
      </c>
      <c r="Y60">
        <v>0</v>
      </c>
      <c r="Z60">
        <v>13.1076</v>
      </c>
      <c r="AA60">
        <v>42.14808</v>
      </c>
      <c r="AB60">
        <v>14.427279</v>
      </c>
      <c r="AC60">
        <v>10.55926</v>
      </c>
      <c r="AD60">
        <v>0</v>
      </c>
      <c r="AE60">
        <v>0</v>
      </c>
      <c r="AF60">
        <v>0</v>
      </c>
      <c r="AG60">
        <v>45.567180999999998</v>
      </c>
      <c r="AH60">
        <v>0</v>
      </c>
      <c r="AI60">
        <v>0</v>
      </c>
      <c r="AJ60">
        <v>0</v>
      </c>
      <c r="AK60">
        <v>59.738475999999999</v>
      </c>
      <c r="AL60">
        <v>36.021999999999998</v>
      </c>
      <c r="AM60">
        <v>17.179061999999998</v>
      </c>
      <c r="AN60">
        <v>1.0753569999999999</v>
      </c>
      <c r="AO60">
        <v>0</v>
      </c>
      <c r="AP60">
        <v>0.51239999999999997</v>
      </c>
      <c r="AQ60">
        <v>33.066273000000002</v>
      </c>
      <c r="AR60">
        <v>50.231999999999999</v>
      </c>
      <c r="AS60">
        <v>34.647410000000001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88.138046999999972</v>
      </c>
      <c r="BA60">
        <f t="shared" si="1"/>
        <v>3166.8172789999999</v>
      </c>
      <c r="BD60">
        <v>4.2938999999999998</v>
      </c>
      <c r="BE60">
        <v>0</v>
      </c>
      <c r="BF60">
        <v>2.1180999999999998E-2</v>
      </c>
      <c r="BG60">
        <v>0</v>
      </c>
      <c r="BH60">
        <v>1.8580000000000001E-3</v>
      </c>
      <c r="BI60">
        <v>0.82749499999999998</v>
      </c>
      <c r="BJ60">
        <v>0</v>
      </c>
      <c r="BK60">
        <v>1.7259E-2</v>
      </c>
      <c r="BL60">
        <v>0</v>
      </c>
      <c r="BM60">
        <v>2.5569999999999998E-3</v>
      </c>
      <c r="BN60">
        <v>0</v>
      </c>
      <c r="BO60">
        <v>2</v>
      </c>
      <c r="BP60">
        <v>2.1800000000000002</v>
      </c>
      <c r="BQ60">
        <v>3.5424660000000001</v>
      </c>
      <c r="BR60">
        <v>2.5514760000000001</v>
      </c>
      <c r="BS60">
        <v>1</v>
      </c>
      <c r="BT60">
        <v>0</v>
      </c>
      <c r="BU60">
        <v>2.844233</v>
      </c>
      <c r="BV60">
        <v>1.341844</v>
      </c>
      <c r="BW60">
        <v>9.33</v>
      </c>
      <c r="BX60">
        <v>4.2581249999999997</v>
      </c>
      <c r="BY60">
        <v>0.25</v>
      </c>
      <c r="BZ60">
        <v>1.9381029999999999</v>
      </c>
      <c r="CA60">
        <v>3.5116909999999999</v>
      </c>
      <c r="CB60">
        <v>1.78</v>
      </c>
      <c r="CC60">
        <v>0.85</v>
      </c>
      <c r="CD60">
        <v>0.43</v>
      </c>
      <c r="CE60">
        <v>0.87</v>
      </c>
      <c r="CF60">
        <v>0.22</v>
      </c>
      <c r="CG60">
        <v>3.78</v>
      </c>
      <c r="CH60">
        <v>0</v>
      </c>
      <c r="CI60">
        <v>7.04</v>
      </c>
      <c r="CJ60">
        <v>1.94</v>
      </c>
      <c r="CK60">
        <v>1.85</v>
      </c>
      <c r="CL60">
        <v>4.5515340000000002</v>
      </c>
      <c r="CM60">
        <v>1.870228</v>
      </c>
      <c r="CN60">
        <v>3.542468</v>
      </c>
      <c r="CO60">
        <v>2.98</v>
      </c>
      <c r="CP60">
        <v>2.5259830000000001</v>
      </c>
      <c r="CQ60">
        <v>1.3710979999999999</v>
      </c>
      <c r="CR60">
        <v>2.38</v>
      </c>
      <c r="CS60">
        <v>2.3306830000000001</v>
      </c>
      <c r="CT60">
        <v>1.9429620000000001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88.138046999999972</v>
      </c>
    </row>
    <row r="61" spans="1:114">
      <c r="A61" t="s">
        <v>103</v>
      </c>
      <c r="B61">
        <v>0</v>
      </c>
      <c r="C61">
        <v>33.822279999999999</v>
      </c>
      <c r="D61">
        <v>6.4145700000000003</v>
      </c>
      <c r="E61">
        <v>0</v>
      </c>
      <c r="F61">
        <v>0</v>
      </c>
      <c r="G61">
        <v>72.086100000000002</v>
      </c>
      <c r="H61">
        <v>0</v>
      </c>
      <c r="I61">
        <v>89.995196000000007</v>
      </c>
      <c r="J61">
        <v>6.0807570000000002</v>
      </c>
      <c r="K61">
        <v>689.35378200000002</v>
      </c>
      <c r="L61">
        <v>661.459879</v>
      </c>
      <c r="M61">
        <v>94.319982999999993</v>
      </c>
      <c r="N61">
        <v>120.694688</v>
      </c>
      <c r="O61">
        <v>126.520837</v>
      </c>
      <c r="P61">
        <v>141.89446699999999</v>
      </c>
      <c r="Q61">
        <v>22.193776</v>
      </c>
      <c r="R61">
        <v>43.545976000000003</v>
      </c>
      <c r="S61">
        <v>26.963602000000002</v>
      </c>
      <c r="T61">
        <v>1.4276059999999999</v>
      </c>
      <c r="U61">
        <v>348.97500000000002</v>
      </c>
      <c r="V61">
        <v>20.731850000000001</v>
      </c>
      <c r="W61">
        <v>44.377769999999998</v>
      </c>
      <c r="X61">
        <v>147.515625</v>
      </c>
      <c r="Y61">
        <v>0</v>
      </c>
      <c r="Z61">
        <v>13.1076</v>
      </c>
      <c r="AA61">
        <v>42.14808</v>
      </c>
      <c r="AB61">
        <v>14.427279</v>
      </c>
      <c r="AC61">
        <v>10.55926</v>
      </c>
      <c r="AD61">
        <v>0</v>
      </c>
      <c r="AE61">
        <v>17.906896</v>
      </c>
      <c r="AF61">
        <v>0</v>
      </c>
      <c r="AG61">
        <v>45.567180999999998</v>
      </c>
      <c r="AH61">
        <v>0</v>
      </c>
      <c r="AI61">
        <v>0</v>
      </c>
      <c r="AJ61">
        <v>0</v>
      </c>
      <c r="AK61">
        <v>59.738475999999999</v>
      </c>
      <c r="AL61">
        <v>36.021999999999998</v>
      </c>
      <c r="AM61">
        <v>17.179061999999998</v>
      </c>
      <c r="AN61">
        <v>1.0753569999999999</v>
      </c>
      <c r="AO61">
        <v>0</v>
      </c>
      <c r="AP61">
        <v>0.51239999999999997</v>
      </c>
      <c r="AQ61">
        <v>33.066273000000002</v>
      </c>
      <c r="AR61">
        <v>50.231999999999999</v>
      </c>
      <c r="AS61">
        <v>34.647410000000001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88.178046999999964</v>
      </c>
      <c r="BA61">
        <f t="shared" si="1"/>
        <v>3182.7428649999997</v>
      </c>
      <c r="BD61">
        <v>4.2938999999999998</v>
      </c>
      <c r="BE61">
        <v>0</v>
      </c>
      <c r="BF61">
        <v>2.1180999999999998E-2</v>
      </c>
      <c r="BG61">
        <v>0</v>
      </c>
      <c r="BH61">
        <v>1.8580000000000001E-3</v>
      </c>
      <c r="BI61">
        <v>0.82749499999999998</v>
      </c>
      <c r="BJ61">
        <v>0</v>
      </c>
      <c r="BK61">
        <v>1.7259E-2</v>
      </c>
      <c r="BL61">
        <v>0</v>
      </c>
      <c r="BM61">
        <v>2.5569999999999998E-3</v>
      </c>
      <c r="BN61">
        <v>0</v>
      </c>
      <c r="BO61">
        <v>2</v>
      </c>
      <c r="BP61">
        <v>2.1800000000000002</v>
      </c>
      <c r="BQ61">
        <v>3.5424660000000001</v>
      </c>
      <c r="BR61">
        <v>2.5514760000000001</v>
      </c>
      <c r="BS61">
        <v>1.04</v>
      </c>
      <c r="BT61">
        <v>0</v>
      </c>
      <c r="BU61">
        <v>2.844233</v>
      </c>
      <c r="BV61">
        <v>1.341844</v>
      </c>
      <c r="BW61">
        <v>9.33</v>
      </c>
      <c r="BX61">
        <v>4.2581249999999997</v>
      </c>
      <c r="BY61">
        <v>0.25</v>
      </c>
      <c r="BZ61">
        <v>1.9381029999999999</v>
      </c>
      <c r="CA61">
        <v>3.5116909999999999</v>
      </c>
      <c r="CB61">
        <v>1.78</v>
      </c>
      <c r="CC61">
        <v>0.85</v>
      </c>
      <c r="CD61">
        <v>0.43</v>
      </c>
      <c r="CE61">
        <v>0.87</v>
      </c>
      <c r="CF61">
        <v>0.22</v>
      </c>
      <c r="CG61">
        <v>3.78</v>
      </c>
      <c r="CH61">
        <v>0</v>
      </c>
      <c r="CI61">
        <v>7.04</v>
      </c>
      <c r="CJ61">
        <v>1.94</v>
      </c>
      <c r="CK61">
        <v>1.85</v>
      </c>
      <c r="CL61">
        <v>4.5515340000000002</v>
      </c>
      <c r="CM61">
        <v>1.870228</v>
      </c>
      <c r="CN61">
        <v>3.542468</v>
      </c>
      <c r="CO61">
        <v>2.98</v>
      </c>
      <c r="CP61">
        <v>2.5259830000000001</v>
      </c>
      <c r="CQ61">
        <v>1.3710979999999999</v>
      </c>
      <c r="CR61">
        <v>2.38</v>
      </c>
      <c r="CS61">
        <v>2.3306830000000001</v>
      </c>
      <c r="CT61">
        <v>1.9429620000000001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88.178046999999964</v>
      </c>
    </row>
    <row r="62" spans="1:114">
      <c r="A62" t="s">
        <v>104</v>
      </c>
      <c r="B62">
        <v>0</v>
      </c>
      <c r="C62">
        <v>33.822279999999999</v>
      </c>
      <c r="D62">
        <v>6.4145700000000003</v>
      </c>
      <c r="E62">
        <v>0</v>
      </c>
      <c r="F62">
        <v>0</v>
      </c>
      <c r="G62">
        <v>72.086100000000002</v>
      </c>
      <c r="H62">
        <v>0</v>
      </c>
      <c r="I62">
        <v>89.995196000000007</v>
      </c>
      <c r="J62">
        <v>6.0807570000000002</v>
      </c>
      <c r="K62">
        <v>689.35378200000002</v>
      </c>
      <c r="L62">
        <v>661.459879</v>
      </c>
      <c r="M62">
        <v>94.319982999999993</v>
      </c>
      <c r="N62">
        <v>120.694688</v>
      </c>
      <c r="O62">
        <v>126.520837</v>
      </c>
      <c r="P62">
        <v>141.89446699999999</v>
      </c>
      <c r="Q62">
        <v>22.193776</v>
      </c>
      <c r="R62">
        <v>43.545976000000003</v>
      </c>
      <c r="S62">
        <v>26.963602000000002</v>
      </c>
      <c r="T62">
        <v>1.4276059999999999</v>
      </c>
      <c r="U62">
        <v>348.97500000000002</v>
      </c>
      <c r="V62">
        <v>20.731850000000001</v>
      </c>
      <c r="W62">
        <v>44.377769999999998</v>
      </c>
      <c r="X62">
        <v>147.515625</v>
      </c>
      <c r="Y62">
        <v>0</v>
      </c>
      <c r="Z62">
        <v>13.1076</v>
      </c>
      <c r="AA62">
        <v>42.14808</v>
      </c>
      <c r="AB62">
        <v>14.427279</v>
      </c>
      <c r="AC62">
        <v>10.55926</v>
      </c>
      <c r="AD62">
        <v>0</v>
      </c>
      <c r="AE62">
        <v>35.813791000000002</v>
      </c>
      <c r="AF62">
        <v>0</v>
      </c>
      <c r="AG62">
        <v>45.567180999999998</v>
      </c>
      <c r="AH62">
        <v>0</v>
      </c>
      <c r="AI62">
        <v>0</v>
      </c>
      <c r="AJ62">
        <v>0</v>
      </c>
      <c r="AK62">
        <v>59.738475999999999</v>
      </c>
      <c r="AL62">
        <v>36.021999999999998</v>
      </c>
      <c r="AM62">
        <v>17.179061999999998</v>
      </c>
      <c r="AN62">
        <v>1.0753569999999999</v>
      </c>
      <c r="AO62">
        <v>0</v>
      </c>
      <c r="AP62">
        <v>0.51239999999999997</v>
      </c>
      <c r="AQ62">
        <v>33.066273000000002</v>
      </c>
      <c r="AR62">
        <v>50.231999999999999</v>
      </c>
      <c r="AS62">
        <v>34.647410000000001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88.128046999999967</v>
      </c>
      <c r="BA62">
        <f t="shared" si="1"/>
        <v>3200.5997600000001</v>
      </c>
      <c r="BD62">
        <v>4.2938999999999998</v>
      </c>
      <c r="BE62">
        <v>0</v>
      </c>
      <c r="BF62">
        <v>2.1180999999999998E-2</v>
      </c>
      <c r="BG62">
        <v>0</v>
      </c>
      <c r="BH62">
        <v>1.8580000000000001E-3</v>
      </c>
      <c r="BI62">
        <v>0.82749499999999998</v>
      </c>
      <c r="BJ62">
        <v>0</v>
      </c>
      <c r="BK62">
        <v>1.7259E-2</v>
      </c>
      <c r="BL62">
        <v>0</v>
      </c>
      <c r="BM62">
        <v>2.5569999999999998E-3</v>
      </c>
      <c r="BN62">
        <v>0</v>
      </c>
      <c r="BO62">
        <v>2</v>
      </c>
      <c r="BP62">
        <v>2.1800000000000002</v>
      </c>
      <c r="BQ62">
        <v>3.5424660000000001</v>
      </c>
      <c r="BR62">
        <v>2.5514760000000001</v>
      </c>
      <c r="BS62">
        <v>1.04</v>
      </c>
      <c r="BT62">
        <v>0</v>
      </c>
      <c r="BU62">
        <v>2.844233</v>
      </c>
      <c r="BV62">
        <v>1.341844</v>
      </c>
      <c r="BW62">
        <v>9.33</v>
      </c>
      <c r="BX62">
        <v>4.2581249999999997</v>
      </c>
      <c r="BY62">
        <v>0.25</v>
      </c>
      <c r="BZ62">
        <v>1.9381029999999999</v>
      </c>
      <c r="CA62">
        <v>3.5116909999999999</v>
      </c>
      <c r="CB62">
        <v>1.78</v>
      </c>
      <c r="CC62">
        <v>0.81</v>
      </c>
      <c r="CD62">
        <v>0.42</v>
      </c>
      <c r="CE62">
        <v>0.87</v>
      </c>
      <c r="CF62">
        <v>0.22</v>
      </c>
      <c r="CG62">
        <v>3.78</v>
      </c>
      <c r="CH62">
        <v>0</v>
      </c>
      <c r="CI62">
        <v>7.04</v>
      </c>
      <c r="CJ62">
        <v>1.94</v>
      </c>
      <c r="CK62">
        <v>1.85</v>
      </c>
      <c r="CL62">
        <v>4.5515340000000002</v>
      </c>
      <c r="CM62">
        <v>1.870228</v>
      </c>
      <c r="CN62">
        <v>3.542468</v>
      </c>
      <c r="CO62">
        <v>2.98</v>
      </c>
      <c r="CP62">
        <v>2.5259830000000001</v>
      </c>
      <c r="CQ62">
        <v>1.3710979999999999</v>
      </c>
      <c r="CR62">
        <v>2.38</v>
      </c>
      <c r="CS62">
        <v>2.3306830000000001</v>
      </c>
      <c r="CT62">
        <v>1.9429620000000001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88.128046999999967</v>
      </c>
    </row>
    <row r="63" spans="1:114">
      <c r="A63" t="s">
        <v>105</v>
      </c>
      <c r="B63">
        <v>0</v>
      </c>
      <c r="C63">
        <v>33.822279999999999</v>
      </c>
      <c r="D63">
        <v>6.4145700000000003</v>
      </c>
      <c r="E63">
        <v>0</v>
      </c>
      <c r="F63">
        <v>0</v>
      </c>
      <c r="G63">
        <v>72.086100000000002</v>
      </c>
      <c r="H63">
        <v>0</v>
      </c>
      <c r="I63">
        <v>89.995196000000007</v>
      </c>
      <c r="J63">
        <v>6.0807570000000002</v>
      </c>
      <c r="K63">
        <v>689.35378200000002</v>
      </c>
      <c r="L63">
        <v>661.459879</v>
      </c>
      <c r="M63">
        <v>94.319982999999993</v>
      </c>
      <c r="N63">
        <v>120.694688</v>
      </c>
      <c r="O63">
        <v>126.520837</v>
      </c>
      <c r="P63">
        <v>141.89446699999999</v>
      </c>
      <c r="Q63">
        <v>22.193776</v>
      </c>
      <c r="R63">
        <v>43.545976000000003</v>
      </c>
      <c r="S63">
        <v>26.963602000000002</v>
      </c>
      <c r="T63">
        <v>1.4276059999999999</v>
      </c>
      <c r="U63">
        <v>348.97500000000002</v>
      </c>
      <c r="V63">
        <v>20.731850000000001</v>
      </c>
      <c r="W63">
        <v>44.377769999999998</v>
      </c>
      <c r="X63">
        <v>147.515625</v>
      </c>
      <c r="Y63">
        <v>0</v>
      </c>
      <c r="Z63">
        <v>13.1076</v>
      </c>
      <c r="AA63">
        <v>42.14808</v>
      </c>
      <c r="AB63">
        <v>14.427279</v>
      </c>
      <c r="AC63">
        <v>10.55926</v>
      </c>
      <c r="AD63">
        <v>0</v>
      </c>
      <c r="AE63">
        <v>35.813791000000002</v>
      </c>
      <c r="AF63">
        <v>0</v>
      </c>
      <c r="AG63">
        <v>45.567180999999998</v>
      </c>
      <c r="AH63">
        <v>0</v>
      </c>
      <c r="AI63">
        <v>0</v>
      </c>
      <c r="AJ63">
        <v>0</v>
      </c>
      <c r="AK63">
        <v>59.738475999999999</v>
      </c>
      <c r="AL63">
        <v>36.021999999999998</v>
      </c>
      <c r="AM63">
        <v>17.179061999999998</v>
      </c>
      <c r="AN63">
        <v>1.0753569999999999</v>
      </c>
      <c r="AO63">
        <v>0</v>
      </c>
      <c r="AP63">
        <v>0.51239999999999997</v>
      </c>
      <c r="AQ63">
        <v>33.066273000000002</v>
      </c>
      <c r="AR63">
        <v>50.231999999999999</v>
      </c>
      <c r="AS63">
        <v>34.647410000000001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88.138046999999972</v>
      </c>
      <c r="BA63">
        <f t="shared" si="1"/>
        <v>3200.6097599999998</v>
      </c>
      <c r="BD63">
        <v>4.2938999999999998</v>
      </c>
      <c r="BE63">
        <v>0</v>
      </c>
      <c r="BF63">
        <v>2.1180999999999998E-2</v>
      </c>
      <c r="BG63">
        <v>0</v>
      </c>
      <c r="BH63">
        <v>1.8580000000000001E-3</v>
      </c>
      <c r="BI63">
        <v>0.82749499999999998</v>
      </c>
      <c r="BJ63">
        <v>0</v>
      </c>
      <c r="BK63">
        <v>1.7259E-2</v>
      </c>
      <c r="BL63">
        <v>0</v>
      </c>
      <c r="BM63">
        <v>2.5569999999999998E-3</v>
      </c>
      <c r="BN63">
        <v>0</v>
      </c>
      <c r="BO63">
        <v>2</v>
      </c>
      <c r="BP63">
        <v>2.1800000000000002</v>
      </c>
      <c r="BQ63">
        <v>3.5424660000000001</v>
      </c>
      <c r="BR63">
        <v>2.5514760000000001</v>
      </c>
      <c r="BS63">
        <v>1.05</v>
      </c>
      <c r="BT63">
        <v>0</v>
      </c>
      <c r="BU63">
        <v>2.844233</v>
      </c>
      <c r="BV63">
        <v>1.341844</v>
      </c>
      <c r="BW63">
        <v>9.33</v>
      </c>
      <c r="BX63">
        <v>4.2581249999999997</v>
      </c>
      <c r="BY63">
        <v>0.25</v>
      </c>
      <c r="BZ63">
        <v>1.9381029999999999</v>
      </c>
      <c r="CA63">
        <v>3.5116909999999999</v>
      </c>
      <c r="CB63">
        <v>1.78</v>
      </c>
      <c r="CC63">
        <v>0.81</v>
      </c>
      <c r="CD63">
        <v>0.42</v>
      </c>
      <c r="CE63">
        <v>0.87</v>
      </c>
      <c r="CF63">
        <v>0.22</v>
      </c>
      <c r="CG63">
        <v>3.78</v>
      </c>
      <c r="CH63">
        <v>0</v>
      </c>
      <c r="CI63">
        <v>7.04</v>
      </c>
      <c r="CJ63">
        <v>1.94</v>
      </c>
      <c r="CK63">
        <v>1.85</v>
      </c>
      <c r="CL63">
        <v>4.5515340000000002</v>
      </c>
      <c r="CM63">
        <v>1.870228</v>
      </c>
      <c r="CN63">
        <v>3.542468</v>
      </c>
      <c r="CO63">
        <v>2.98</v>
      </c>
      <c r="CP63">
        <v>2.5259830000000001</v>
      </c>
      <c r="CQ63">
        <v>1.3710979999999999</v>
      </c>
      <c r="CR63">
        <v>2.38</v>
      </c>
      <c r="CS63">
        <v>2.3306830000000001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88.138046999999972</v>
      </c>
    </row>
    <row r="64" spans="1:114">
      <c r="A64" t="s">
        <v>106</v>
      </c>
      <c r="B64">
        <v>0</v>
      </c>
      <c r="C64">
        <v>33.822279999999999</v>
      </c>
      <c r="D64">
        <v>6.4145700000000003</v>
      </c>
      <c r="E64">
        <v>0</v>
      </c>
      <c r="F64">
        <v>0</v>
      </c>
      <c r="G64">
        <v>72.086100000000002</v>
      </c>
      <c r="H64">
        <v>0</v>
      </c>
      <c r="I64">
        <v>89.995196000000007</v>
      </c>
      <c r="J64">
        <v>6.0807570000000002</v>
      </c>
      <c r="K64">
        <v>689.35378200000002</v>
      </c>
      <c r="L64">
        <v>661.459879</v>
      </c>
      <c r="M64">
        <v>94.319982999999993</v>
      </c>
      <c r="N64">
        <v>120.694688</v>
      </c>
      <c r="O64">
        <v>126.520837</v>
      </c>
      <c r="P64">
        <v>141.89446699999999</v>
      </c>
      <c r="Q64">
        <v>22.193776</v>
      </c>
      <c r="R64">
        <v>43.545976000000003</v>
      </c>
      <c r="S64">
        <v>26.963602000000002</v>
      </c>
      <c r="T64">
        <v>1.4276059999999999</v>
      </c>
      <c r="U64">
        <v>348.97500000000002</v>
      </c>
      <c r="V64">
        <v>20.731850000000001</v>
      </c>
      <c r="W64">
        <v>44.377769999999998</v>
      </c>
      <c r="X64">
        <v>147.515625</v>
      </c>
      <c r="Y64">
        <v>0</v>
      </c>
      <c r="Z64">
        <v>13.1076</v>
      </c>
      <c r="AA64">
        <v>42.14808</v>
      </c>
      <c r="AB64">
        <v>14.427279</v>
      </c>
      <c r="AC64">
        <v>10.55926</v>
      </c>
      <c r="AD64">
        <v>0</v>
      </c>
      <c r="AE64">
        <v>51.482323999999998</v>
      </c>
      <c r="AF64">
        <v>0</v>
      </c>
      <c r="AG64">
        <v>45.567180999999998</v>
      </c>
      <c r="AH64">
        <v>0</v>
      </c>
      <c r="AI64">
        <v>0</v>
      </c>
      <c r="AJ64">
        <v>0</v>
      </c>
      <c r="AK64">
        <v>59.738475999999999</v>
      </c>
      <c r="AL64">
        <v>36.021999999999998</v>
      </c>
      <c r="AM64">
        <v>17.179061999999998</v>
      </c>
      <c r="AN64">
        <v>1.0753569999999999</v>
      </c>
      <c r="AO64">
        <v>0</v>
      </c>
      <c r="AP64">
        <v>0.51239999999999997</v>
      </c>
      <c r="AQ64">
        <v>33.066273000000002</v>
      </c>
      <c r="AR64">
        <v>50.231999999999999</v>
      </c>
      <c r="AS64">
        <v>34.647410000000001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88.168046999999973</v>
      </c>
      <c r="BA64">
        <f t="shared" si="1"/>
        <v>3216.308293</v>
      </c>
      <c r="BD64">
        <v>4.2938999999999998</v>
      </c>
      <c r="BE64">
        <v>0</v>
      </c>
      <c r="BF64">
        <v>2.1180999999999998E-2</v>
      </c>
      <c r="BG64">
        <v>0</v>
      </c>
      <c r="BH64">
        <v>1.8580000000000001E-3</v>
      </c>
      <c r="BI64">
        <v>0.82749499999999998</v>
      </c>
      <c r="BJ64">
        <v>0</v>
      </c>
      <c r="BK64">
        <v>1.7259E-2</v>
      </c>
      <c r="BL64">
        <v>0</v>
      </c>
      <c r="BM64">
        <v>2.5569999999999998E-3</v>
      </c>
      <c r="BN64">
        <v>0</v>
      </c>
      <c r="BO64">
        <v>2</v>
      </c>
      <c r="BP64">
        <v>2.1800000000000002</v>
      </c>
      <c r="BQ64">
        <v>3.5424660000000001</v>
      </c>
      <c r="BR64">
        <v>2.5514760000000001</v>
      </c>
      <c r="BS64">
        <v>1.08</v>
      </c>
      <c r="BT64">
        <v>0</v>
      </c>
      <c r="BU64">
        <v>2.844233</v>
      </c>
      <c r="BV64">
        <v>1.341844</v>
      </c>
      <c r="BW64">
        <v>9.33</v>
      </c>
      <c r="BX64">
        <v>4.2581249999999997</v>
      </c>
      <c r="BY64">
        <v>0.25</v>
      </c>
      <c r="BZ64">
        <v>1.9381029999999999</v>
      </c>
      <c r="CA64">
        <v>3.5116909999999999</v>
      </c>
      <c r="CB64">
        <v>1.78</v>
      </c>
      <c r="CC64">
        <v>0.81</v>
      </c>
      <c r="CD64">
        <v>0.42</v>
      </c>
      <c r="CE64">
        <v>0.87</v>
      </c>
      <c r="CF64">
        <v>0.22</v>
      </c>
      <c r="CG64">
        <v>3.78</v>
      </c>
      <c r="CH64">
        <v>0</v>
      </c>
      <c r="CI64">
        <v>7.04</v>
      </c>
      <c r="CJ64">
        <v>1.94</v>
      </c>
      <c r="CK64">
        <v>1.85</v>
      </c>
      <c r="CL64">
        <v>4.5515340000000002</v>
      </c>
      <c r="CM64">
        <v>1.870228</v>
      </c>
      <c r="CN64">
        <v>3.542468</v>
      </c>
      <c r="CO64">
        <v>2.98</v>
      </c>
      <c r="CP64">
        <v>2.5259830000000001</v>
      </c>
      <c r="CQ64">
        <v>1.3710979999999999</v>
      </c>
      <c r="CR64">
        <v>2.38</v>
      </c>
      <c r="CS64">
        <v>2.3306830000000001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88.168046999999973</v>
      </c>
    </row>
    <row r="65" spans="1:114">
      <c r="A65" t="s">
        <v>107</v>
      </c>
      <c r="B65">
        <v>0</v>
      </c>
      <c r="C65">
        <v>33.239136999999999</v>
      </c>
      <c r="D65">
        <v>6.4145700000000003</v>
      </c>
      <c r="E65">
        <v>0</v>
      </c>
      <c r="F65">
        <v>0</v>
      </c>
      <c r="G65">
        <v>72.086100000000002</v>
      </c>
      <c r="H65">
        <v>0</v>
      </c>
      <c r="I65">
        <v>89.995196000000007</v>
      </c>
      <c r="J65">
        <v>6.0807570000000002</v>
      </c>
      <c r="K65">
        <v>689.35378200000002</v>
      </c>
      <c r="L65">
        <v>661.459879</v>
      </c>
      <c r="M65">
        <v>94.319982999999993</v>
      </c>
      <c r="N65">
        <v>120.694688</v>
      </c>
      <c r="O65">
        <v>126.520837</v>
      </c>
      <c r="P65">
        <v>141.89446699999999</v>
      </c>
      <c r="Q65">
        <v>22.193776</v>
      </c>
      <c r="R65">
        <v>43.545976000000003</v>
      </c>
      <c r="S65">
        <v>26.963602000000002</v>
      </c>
      <c r="T65">
        <v>1.4276059999999999</v>
      </c>
      <c r="U65">
        <v>348.97500000000002</v>
      </c>
      <c r="V65">
        <v>20.731850000000001</v>
      </c>
      <c r="W65">
        <v>44.377769999999998</v>
      </c>
      <c r="X65">
        <v>147.515625</v>
      </c>
      <c r="Y65">
        <v>0</v>
      </c>
      <c r="Z65">
        <v>13.1076</v>
      </c>
      <c r="AA65">
        <v>42.14808</v>
      </c>
      <c r="AB65">
        <v>14.427279</v>
      </c>
      <c r="AC65">
        <v>10.55926</v>
      </c>
      <c r="AD65">
        <v>0</v>
      </c>
      <c r="AE65">
        <v>53.905349999999999</v>
      </c>
      <c r="AF65">
        <v>0</v>
      </c>
      <c r="AG65">
        <v>45.567180999999998</v>
      </c>
      <c r="AH65">
        <v>0</v>
      </c>
      <c r="AI65">
        <v>0</v>
      </c>
      <c r="AJ65">
        <v>0</v>
      </c>
      <c r="AK65">
        <v>59.738475999999999</v>
      </c>
      <c r="AL65">
        <v>48.804000000000002</v>
      </c>
      <c r="AM65">
        <v>17.179061999999998</v>
      </c>
      <c r="AN65">
        <v>1.0753569999999999</v>
      </c>
      <c r="AO65">
        <v>0</v>
      </c>
      <c r="AP65">
        <v>3.0743999999999998</v>
      </c>
      <c r="AQ65">
        <v>33.066273000000002</v>
      </c>
      <c r="AR65">
        <v>50.231999999999999</v>
      </c>
      <c r="AS65">
        <v>34.647410000000001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88.978046999999975</v>
      </c>
      <c r="BA65">
        <f t="shared" si="1"/>
        <v>3234.3021760000001</v>
      </c>
      <c r="BD65">
        <v>4.2938999999999998</v>
      </c>
      <c r="BE65">
        <v>0</v>
      </c>
      <c r="BF65">
        <v>2.1180999999999998E-2</v>
      </c>
      <c r="BG65">
        <v>0</v>
      </c>
      <c r="BH65">
        <v>1.8580000000000001E-3</v>
      </c>
      <c r="BI65">
        <v>0.82749499999999998</v>
      </c>
      <c r="BJ65">
        <v>0</v>
      </c>
      <c r="BK65">
        <v>1.7259E-2</v>
      </c>
      <c r="BL65">
        <v>0</v>
      </c>
      <c r="BM65">
        <v>2.5569999999999998E-3</v>
      </c>
      <c r="BN65">
        <v>0</v>
      </c>
      <c r="BO65">
        <v>2</v>
      </c>
      <c r="BP65">
        <v>2.1800000000000002</v>
      </c>
      <c r="BQ65">
        <v>3.5424660000000001</v>
      </c>
      <c r="BR65">
        <v>2.5514760000000001</v>
      </c>
      <c r="BS65">
        <v>1.1100000000000001</v>
      </c>
      <c r="BT65">
        <v>0</v>
      </c>
      <c r="BU65">
        <v>2.844233</v>
      </c>
      <c r="BV65">
        <v>1.341844</v>
      </c>
      <c r="BW65">
        <v>9.33</v>
      </c>
      <c r="BX65">
        <v>4.2581249999999997</v>
      </c>
      <c r="BY65">
        <v>0.25</v>
      </c>
      <c r="BZ65">
        <v>1.9381029999999999</v>
      </c>
      <c r="CA65">
        <v>3.5116909999999999</v>
      </c>
      <c r="CB65">
        <v>1.78</v>
      </c>
      <c r="CC65">
        <v>0.81</v>
      </c>
      <c r="CD65">
        <v>0.42</v>
      </c>
      <c r="CE65">
        <v>0.87</v>
      </c>
      <c r="CF65">
        <v>0.22</v>
      </c>
      <c r="CG65">
        <v>3.78</v>
      </c>
      <c r="CH65">
        <v>0</v>
      </c>
      <c r="CI65">
        <v>7.82</v>
      </c>
      <c r="CJ65">
        <v>1.94</v>
      </c>
      <c r="CK65">
        <v>1.85</v>
      </c>
      <c r="CL65">
        <v>4.5515340000000002</v>
      </c>
      <c r="CM65">
        <v>1.870228</v>
      </c>
      <c r="CN65">
        <v>3.542468</v>
      </c>
      <c r="CO65">
        <v>2.98</v>
      </c>
      <c r="CP65">
        <v>2.5259830000000001</v>
      </c>
      <c r="CQ65">
        <v>1.3710979999999999</v>
      </c>
      <c r="CR65">
        <v>2.38</v>
      </c>
      <c r="CS65">
        <v>2.3306830000000001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88.978046999999975</v>
      </c>
    </row>
    <row r="66" spans="1:114">
      <c r="A66" t="s">
        <v>108</v>
      </c>
      <c r="B66">
        <v>0</v>
      </c>
      <c r="C66">
        <v>33.239136999999999</v>
      </c>
      <c r="D66">
        <v>6.4145700000000003</v>
      </c>
      <c r="E66">
        <v>0</v>
      </c>
      <c r="F66">
        <v>0</v>
      </c>
      <c r="G66">
        <v>72.086100000000002</v>
      </c>
      <c r="H66">
        <v>0</v>
      </c>
      <c r="I66">
        <v>89.995196000000007</v>
      </c>
      <c r="J66">
        <v>6.0807570000000002</v>
      </c>
      <c r="K66">
        <v>689.35378200000002</v>
      </c>
      <c r="L66">
        <v>661.459879</v>
      </c>
      <c r="M66">
        <v>94.319982999999993</v>
      </c>
      <c r="N66">
        <v>120.694688</v>
      </c>
      <c r="O66">
        <v>126.520837</v>
      </c>
      <c r="P66">
        <v>141.89446699999999</v>
      </c>
      <c r="Q66">
        <v>22.193776</v>
      </c>
      <c r="R66">
        <v>43.545976000000003</v>
      </c>
      <c r="S66">
        <v>26.963602000000002</v>
      </c>
      <c r="T66">
        <v>1.4276059999999999</v>
      </c>
      <c r="U66">
        <v>348.97500000000002</v>
      </c>
      <c r="V66">
        <v>20.731850000000001</v>
      </c>
      <c r="W66">
        <v>44.377769999999998</v>
      </c>
      <c r="X66">
        <v>147.515625</v>
      </c>
      <c r="Y66">
        <v>0</v>
      </c>
      <c r="Z66">
        <v>13.1076</v>
      </c>
      <c r="AA66">
        <v>42.14808</v>
      </c>
      <c r="AB66">
        <v>14.427279</v>
      </c>
      <c r="AC66">
        <v>10.55926</v>
      </c>
      <c r="AD66">
        <v>0</v>
      </c>
      <c r="AE66">
        <v>53.905349999999999</v>
      </c>
      <c r="AF66">
        <v>0</v>
      </c>
      <c r="AG66">
        <v>45.567180999999998</v>
      </c>
      <c r="AH66">
        <v>0</v>
      </c>
      <c r="AI66">
        <v>0</v>
      </c>
      <c r="AJ66">
        <v>0</v>
      </c>
      <c r="AK66">
        <v>59.738475999999999</v>
      </c>
      <c r="AL66">
        <v>48.804000000000002</v>
      </c>
      <c r="AM66">
        <v>17.179061999999998</v>
      </c>
      <c r="AN66">
        <v>1.0753569999999999</v>
      </c>
      <c r="AO66">
        <v>0</v>
      </c>
      <c r="AP66">
        <v>3.0743999999999998</v>
      </c>
      <c r="AQ66">
        <v>33.066273000000002</v>
      </c>
      <c r="AR66">
        <v>50.231999999999999</v>
      </c>
      <c r="AS66">
        <v>34.647410000000001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88.98804699999998</v>
      </c>
      <c r="BA66">
        <f t="shared" si="1"/>
        <v>3234.3121759999999</v>
      </c>
      <c r="BD66">
        <v>4.2938999999999998</v>
      </c>
      <c r="BE66">
        <v>0</v>
      </c>
      <c r="BF66">
        <v>2.1180999999999998E-2</v>
      </c>
      <c r="BG66">
        <v>0</v>
      </c>
      <c r="BH66">
        <v>1.8580000000000001E-3</v>
      </c>
      <c r="BI66">
        <v>0.82749499999999998</v>
      </c>
      <c r="BJ66">
        <v>0</v>
      </c>
      <c r="BK66">
        <v>1.7259E-2</v>
      </c>
      <c r="BL66">
        <v>0</v>
      </c>
      <c r="BM66">
        <v>2.5569999999999998E-3</v>
      </c>
      <c r="BN66">
        <v>0</v>
      </c>
      <c r="BO66">
        <v>2</v>
      </c>
      <c r="BP66">
        <v>2.1800000000000002</v>
      </c>
      <c r="BQ66">
        <v>3.5424660000000001</v>
      </c>
      <c r="BR66">
        <v>2.5514760000000001</v>
      </c>
      <c r="BS66">
        <v>1.1200000000000001</v>
      </c>
      <c r="BT66">
        <v>0</v>
      </c>
      <c r="BU66">
        <v>2.844233</v>
      </c>
      <c r="BV66">
        <v>1.341844</v>
      </c>
      <c r="BW66">
        <v>9.33</v>
      </c>
      <c r="BX66">
        <v>4.2581249999999997</v>
      </c>
      <c r="BY66">
        <v>0.25</v>
      </c>
      <c r="BZ66">
        <v>1.9381029999999999</v>
      </c>
      <c r="CA66">
        <v>3.5116909999999999</v>
      </c>
      <c r="CB66">
        <v>1.78</v>
      </c>
      <c r="CC66">
        <v>0.81</v>
      </c>
      <c r="CD66">
        <v>0.42</v>
      </c>
      <c r="CE66">
        <v>0.87</v>
      </c>
      <c r="CF66">
        <v>0.22</v>
      </c>
      <c r="CG66">
        <v>3.78</v>
      </c>
      <c r="CH66">
        <v>0</v>
      </c>
      <c r="CI66">
        <v>7.82</v>
      </c>
      <c r="CJ66">
        <v>1.94</v>
      </c>
      <c r="CK66">
        <v>1.85</v>
      </c>
      <c r="CL66">
        <v>4.5515340000000002</v>
      </c>
      <c r="CM66">
        <v>1.870228</v>
      </c>
      <c r="CN66">
        <v>3.542468</v>
      </c>
      <c r="CO66">
        <v>2.98</v>
      </c>
      <c r="CP66">
        <v>2.5259830000000001</v>
      </c>
      <c r="CQ66">
        <v>1.3710979999999999</v>
      </c>
      <c r="CR66">
        <v>2.38</v>
      </c>
      <c r="CS66">
        <v>2.3306830000000001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88.98804699999998</v>
      </c>
    </row>
    <row r="67" spans="1:114">
      <c r="A67" t="s">
        <v>109</v>
      </c>
      <c r="B67">
        <v>0</v>
      </c>
      <c r="C67">
        <v>33.239136999999999</v>
      </c>
      <c r="D67">
        <v>6.4145700000000003</v>
      </c>
      <c r="E67">
        <v>0</v>
      </c>
      <c r="F67">
        <v>0</v>
      </c>
      <c r="G67">
        <v>72.086100000000002</v>
      </c>
      <c r="H67">
        <v>0</v>
      </c>
      <c r="I67">
        <v>89.995196000000007</v>
      </c>
      <c r="J67">
        <v>6.0807570000000002</v>
      </c>
      <c r="K67">
        <v>689.35378200000002</v>
      </c>
      <c r="L67">
        <v>661.459879</v>
      </c>
      <c r="M67">
        <v>94.319982999999993</v>
      </c>
      <c r="N67">
        <v>120.694688</v>
      </c>
      <c r="O67">
        <v>126.520837</v>
      </c>
      <c r="P67">
        <v>141.89446699999999</v>
      </c>
      <c r="Q67">
        <v>22.193776</v>
      </c>
      <c r="R67">
        <v>43.545976000000003</v>
      </c>
      <c r="S67">
        <v>26.963602000000002</v>
      </c>
      <c r="T67">
        <v>1.4276059999999999</v>
      </c>
      <c r="U67">
        <v>348.97500000000002</v>
      </c>
      <c r="V67">
        <v>20.731850000000001</v>
      </c>
      <c r="W67">
        <v>42.55677</v>
      </c>
      <c r="X67">
        <v>147.515625</v>
      </c>
      <c r="Y67">
        <v>0</v>
      </c>
      <c r="Z67">
        <v>13.09</v>
      </c>
      <c r="AA67">
        <v>42.14808</v>
      </c>
      <c r="AB67">
        <v>14.427279</v>
      </c>
      <c r="AC67">
        <v>10.55926</v>
      </c>
      <c r="AD67">
        <v>0</v>
      </c>
      <c r="AE67">
        <v>53.905349999999999</v>
      </c>
      <c r="AF67">
        <v>0</v>
      </c>
      <c r="AG67">
        <v>45.567180999999998</v>
      </c>
      <c r="AH67">
        <v>0</v>
      </c>
      <c r="AI67">
        <v>0</v>
      </c>
      <c r="AJ67">
        <v>0</v>
      </c>
      <c r="AK67">
        <v>59.738475999999999</v>
      </c>
      <c r="AL67">
        <v>48.804000000000002</v>
      </c>
      <c r="AM67">
        <v>17.179061999999998</v>
      </c>
      <c r="AN67">
        <v>1.0753569999999999</v>
      </c>
      <c r="AO67">
        <v>0</v>
      </c>
      <c r="AP67">
        <v>8.1983999999999995</v>
      </c>
      <c r="AQ67">
        <v>33.066273000000002</v>
      </c>
      <c r="AR67">
        <v>50.231999999999999</v>
      </c>
      <c r="AS67">
        <v>34.647410000000001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88.94713299999998</v>
      </c>
      <c r="BA67">
        <f t="shared" si="1"/>
        <v>3237.5566620000009</v>
      </c>
      <c r="BD67">
        <v>4.2938999999999998</v>
      </c>
      <c r="BE67">
        <v>0</v>
      </c>
      <c r="BF67">
        <v>2.1107000000000001E-2</v>
      </c>
      <c r="BG67">
        <v>0</v>
      </c>
      <c r="BH67">
        <v>1.8580000000000001E-3</v>
      </c>
      <c r="BI67">
        <v>0.82749499999999998</v>
      </c>
      <c r="BJ67">
        <v>0</v>
      </c>
      <c r="BK67">
        <v>1.7259E-2</v>
      </c>
      <c r="BL67">
        <v>0</v>
      </c>
      <c r="BM67">
        <v>2.5569999999999998E-3</v>
      </c>
      <c r="BN67">
        <v>0</v>
      </c>
      <c r="BO67">
        <v>2</v>
      </c>
      <c r="BP67">
        <v>2.1800000000000002</v>
      </c>
      <c r="BQ67">
        <v>3.5424660000000001</v>
      </c>
      <c r="BR67">
        <v>2.5514760000000001</v>
      </c>
      <c r="BS67">
        <v>1.1399999999999999</v>
      </c>
      <c r="BT67">
        <v>0</v>
      </c>
      <c r="BU67">
        <v>2.7833929999999998</v>
      </c>
      <c r="BV67">
        <v>1.341844</v>
      </c>
      <c r="BW67">
        <v>9.33</v>
      </c>
      <c r="BX67">
        <v>4.2581249999999997</v>
      </c>
      <c r="BY67">
        <v>0.25</v>
      </c>
      <c r="BZ67">
        <v>1.9381029999999999</v>
      </c>
      <c r="CA67">
        <v>3.5116909999999999</v>
      </c>
      <c r="CB67">
        <v>1.78</v>
      </c>
      <c r="CC67">
        <v>0.81</v>
      </c>
      <c r="CD67">
        <v>0.42</v>
      </c>
      <c r="CE67">
        <v>0.87</v>
      </c>
      <c r="CF67">
        <v>0.22</v>
      </c>
      <c r="CG67">
        <v>3.78</v>
      </c>
      <c r="CH67">
        <v>0</v>
      </c>
      <c r="CI67">
        <v>7.82</v>
      </c>
      <c r="CJ67">
        <v>1.94</v>
      </c>
      <c r="CK67">
        <v>1.85</v>
      </c>
      <c r="CL67">
        <v>4.5515340000000002</v>
      </c>
      <c r="CM67">
        <v>1.870228</v>
      </c>
      <c r="CN67">
        <v>3.542468</v>
      </c>
      <c r="CO67">
        <v>2.98</v>
      </c>
      <c r="CP67">
        <v>2.5259830000000001</v>
      </c>
      <c r="CQ67">
        <v>1.3710979999999999</v>
      </c>
      <c r="CR67">
        <v>2.38</v>
      </c>
      <c r="CS67">
        <v>2.3306830000000001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88.94713299999998</v>
      </c>
    </row>
    <row r="68" spans="1:114">
      <c r="A68" t="s">
        <v>110</v>
      </c>
      <c r="B68">
        <v>0</v>
      </c>
      <c r="C68">
        <v>33.239136999999999</v>
      </c>
      <c r="D68">
        <v>6.4145700000000003</v>
      </c>
      <c r="E68">
        <v>0</v>
      </c>
      <c r="F68">
        <v>0</v>
      </c>
      <c r="G68">
        <v>72.086100000000002</v>
      </c>
      <c r="H68">
        <v>0</v>
      </c>
      <c r="I68">
        <v>89.995196000000007</v>
      </c>
      <c r="J68">
        <v>6.0807570000000002</v>
      </c>
      <c r="K68">
        <v>689.35378200000002</v>
      </c>
      <c r="L68">
        <v>661.459879</v>
      </c>
      <c r="M68">
        <v>94.319982999999993</v>
      </c>
      <c r="N68">
        <v>120.694688</v>
      </c>
      <c r="O68">
        <v>126.520837</v>
      </c>
      <c r="P68">
        <v>141.89446699999999</v>
      </c>
      <c r="Q68">
        <v>22.193776</v>
      </c>
      <c r="R68">
        <v>43.545976000000003</v>
      </c>
      <c r="S68">
        <v>26.963602000000002</v>
      </c>
      <c r="T68">
        <v>1.4276059999999999</v>
      </c>
      <c r="U68">
        <v>348.97500000000002</v>
      </c>
      <c r="V68">
        <v>20.731850000000001</v>
      </c>
      <c r="W68">
        <v>42.55677</v>
      </c>
      <c r="X68">
        <v>147.515625</v>
      </c>
      <c r="Y68">
        <v>0</v>
      </c>
      <c r="Z68">
        <v>13.09</v>
      </c>
      <c r="AA68">
        <v>42.14808</v>
      </c>
      <c r="AB68">
        <v>14.427279</v>
      </c>
      <c r="AC68">
        <v>10.55926</v>
      </c>
      <c r="AD68">
        <v>0</v>
      </c>
      <c r="AE68">
        <v>53.905349999999999</v>
      </c>
      <c r="AF68">
        <v>0</v>
      </c>
      <c r="AG68">
        <v>45.567180999999998</v>
      </c>
      <c r="AH68">
        <v>20.475525999999999</v>
      </c>
      <c r="AI68">
        <v>0</v>
      </c>
      <c r="AJ68">
        <v>0</v>
      </c>
      <c r="AK68">
        <v>59.738475999999999</v>
      </c>
      <c r="AL68">
        <v>48.804000000000002</v>
      </c>
      <c r="AM68">
        <v>17.179061999999998</v>
      </c>
      <c r="AN68">
        <v>1.0753569999999999</v>
      </c>
      <c r="AO68">
        <v>0</v>
      </c>
      <c r="AP68">
        <v>8.1983999999999995</v>
      </c>
      <c r="AQ68">
        <v>33.066273000000002</v>
      </c>
      <c r="AR68">
        <v>52.991999999999997</v>
      </c>
      <c r="AS68">
        <v>34.647410000000001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89.372874999999979</v>
      </c>
      <c r="BA68">
        <f t="shared" ref="BA68:BA98" si="4">SUM(B68:AZ68)</f>
        <v>3261.2179300000012</v>
      </c>
      <c r="BD68">
        <v>4.2938999999999998</v>
      </c>
      <c r="BE68">
        <v>0</v>
      </c>
      <c r="BF68">
        <v>2.1107000000000001E-2</v>
      </c>
      <c r="BG68">
        <v>0</v>
      </c>
      <c r="BH68">
        <v>1.8580000000000001E-3</v>
      </c>
      <c r="BI68">
        <v>0.82749499999999998</v>
      </c>
      <c r="BJ68">
        <v>0</v>
      </c>
      <c r="BK68">
        <v>1.7259E-2</v>
      </c>
      <c r="BL68">
        <v>0</v>
      </c>
      <c r="BM68">
        <v>2.5569999999999998E-3</v>
      </c>
      <c r="BN68">
        <v>0</v>
      </c>
      <c r="BO68">
        <v>2</v>
      </c>
      <c r="BP68">
        <v>2.1800000000000002</v>
      </c>
      <c r="BQ68">
        <v>3.5424660000000001</v>
      </c>
      <c r="BR68">
        <v>2.5514760000000001</v>
      </c>
      <c r="BS68">
        <v>1.17</v>
      </c>
      <c r="BT68">
        <v>0</v>
      </c>
      <c r="BU68">
        <v>2.7833929999999998</v>
      </c>
      <c r="BV68">
        <v>1.341844</v>
      </c>
      <c r="BW68">
        <v>9.33</v>
      </c>
      <c r="BX68">
        <v>4.2581249999999997</v>
      </c>
      <c r="BY68">
        <v>0.25</v>
      </c>
      <c r="BZ68">
        <v>1.9381029999999999</v>
      </c>
      <c r="CA68">
        <v>3.5116909999999999</v>
      </c>
      <c r="CB68">
        <v>1.78</v>
      </c>
      <c r="CC68">
        <v>0.81</v>
      </c>
      <c r="CD68">
        <v>0.42</v>
      </c>
      <c r="CE68">
        <v>0.87</v>
      </c>
      <c r="CF68">
        <v>0.22</v>
      </c>
      <c r="CG68">
        <v>3.78</v>
      </c>
      <c r="CH68">
        <v>0.39574199999999998</v>
      </c>
      <c r="CI68">
        <v>7.82</v>
      </c>
      <c r="CJ68">
        <v>1.94</v>
      </c>
      <c r="CK68">
        <v>1.85</v>
      </c>
      <c r="CL68">
        <v>4.5515340000000002</v>
      </c>
      <c r="CM68">
        <v>1.870228</v>
      </c>
      <c r="CN68">
        <v>3.542468</v>
      </c>
      <c r="CO68">
        <v>2.98</v>
      </c>
      <c r="CP68">
        <v>2.5259830000000001</v>
      </c>
      <c r="CQ68">
        <v>1.3710979999999999</v>
      </c>
      <c r="CR68">
        <v>2.38</v>
      </c>
      <c r="CS68">
        <v>2.3306830000000001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89.372874999999979</v>
      </c>
    </row>
    <row r="69" spans="1:114">
      <c r="A69" t="s">
        <v>111</v>
      </c>
      <c r="B69">
        <v>0</v>
      </c>
      <c r="C69">
        <v>33.239136999999999</v>
      </c>
      <c r="D69">
        <v>6.4145700000000003</v>
      </c>
      <c r="E69">
        <v>0</v>
      </c>
      <c r="F69">
        <v>0</v>
      </c>
      <c r="G69">
        <v>72.086100000000002</v>
      </c>
      <c r="H69">
        <v>0</v>
      </c>
      <c r="I69">
        <v>89.995196000000007</v>
      </c>
      <c r="J69">
        <v>6.0807570000000002</v>
      </c>
      <c r="K69">
        <v>689.35378200000002</v>
      </c>
      <c r="L69">
        <v>661.459879</v>
      </c>
      <c r="M69">
        <v>94.319982999999993</v>
      </c>
      <c r="N69">
        <v>120.694688</v>
      </c>
      <c r="O69">
        <v>126.520837</v>
      </c>
      <c r="P69">
        <v>141.89446699999999</v>
      </c>
      <c r="Q69">
        <v>22.193776</v>
      </c>
      <c r="R69">
        <v>43.545976000000003</v>
      </c>
      <c r="S69">
        <v>26.963602000000002</v>
      </c>
      <c r="T69">
        <v>1.4276059999999999</v>
      </c>
      <c r="U69">
        <v>348.97500000000002</v>
      </c>
      <c r="V69">
        <v>20.731850000000001</v>
      </c>
      <c r="W69">
        <v>42.55677</v>
      </c>
      <c r="X69">
        <v>147.515625</v>
      </c>
      <c r="Y69">
        <v>0</v>
      </c>
      <c r="Z69">
        <v>13.09</v>
      </c>
      <c r="AA69">
        <v>42.14808</v>
      </c>
      <c r="AB69">
        <v>14.427279</v>
      </c>
      <c r="AC69">
        <v>10.55926</v>
      </c>
      <c r="AD69">
        <v>9.9151360000000004</v>
      </c>
      <c r="AE69">
        <v>53.905349999999999</v>
      </c>
      <c r="AF69">
        <v>0</v>
      </c>
      <c r="AG69">
        <v>45.567180999999998</v>
      </c>
      <c r="AH69">
        <v>20.475525999999999</v>
      </c>
      <c r="AI69">
        <v>0</v>
      </c>
      <c r="AJ69">
        <v>0</v>
      </c>
      <c r="AK69">
        <v>59.738475999999999</v>
      </c>
      <c r="AL69">
        <v>48.804000000000002</v>
      </c>
      <c r="AM69">
        <v>17.179061999999998</v>
      </c>
      <c r="AN69">
        <v>1.0753569999999999</v>
      </c>
      <c r="AO69">
        <v>0</v>
      </c>
      <c r="AP69">
        <v>8.1983999999999995</v>
      </c>
      <c r="AQ69">
        <v>33.066273000000002</v>
      </c>
      <c r="AR69">
        <v>52.991999999999997</v>
      </c>
      <c r="AS69">
        <v>34.647410000000001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89.402948999999978</v>
      </c>
      <c r="BA69">
        <f t="shared" si="4"/>
        <v>3271.163140000001</v>
      </c>
      <c r="BD69">
        <v>4.2938999999999998</v>
      </c>
      <c r="BE69">
        <v>0</v>
      </c>
      <c r="BF69">
        <v>2.1180999999999998E-2</v>
      </c>
      <c r="BG69">
        <v>0</v>
      </c>
      <c r="BH69">
        <v>1.8580000000000001E-3</v>
      </c>
      <c r="BI69">
        <v>0.82749499999999998</v>
      </c>
      <c r="BJ69">
        <v>0</v>
      </c>
      <c r="BK69">
        <v>1.7259E-2</v>
      </c>
      <c r="BL69">
        <v>0</v>
      </c>
      <c r="BM69">
        <v>2.5569999999999998E-3</v>
      </c>
      <c r="BN69">
        <v>0</v>
      </c>
      <c r="BO69">
        <v>2</v>
      </c>
      <c r="BP69">
        <v>2.1800000000000002</v>
      </c>
      <c r="BQ69">
        <v>3.5424660000000001</v>
      </c>
      <c r="BR69">
        <v>2.5514760000000001</v>
      </c>
      <c r="BS69">
        <v>1.2</v>
      </c>
      <c r="BT69">
        <v>0</v>
      </c>
      <c r="BU69">
        <v>2.7833929999999998</v>
      </c>
      <c r="BV69">
        <v>1.341844</v>
      </c>
      <c r="BW69">
        <v>9.33</v>
      </c>
      <c r="BX69">
        <v>4.2581249999999997</v>
      </c>
      <c r="BY69">
        <v>0.25</v>
      </c>
      <c r="BZ69">
        <v>1.9381029999999999</v>
      </c>
      <c r="CA69">
        <v>3.5116909999999999</v>
      </c>
      <c r="CB69">
        <v>1.78</v>
      </c>
      <c r="CC69">
        <v>0.81</v>
      </c>
      <c r="CD69">
        <v>0.42</v>
      </c>
      <c r="CE69">
        <v>0.87</v>
      </c>
      <c r="CF69">
        <v>0.22</v>
      </c>
      <c r="CG69">
        <v>3.78</v>
      </c>
      <c r="CH69">
        <v>0.39574199999999998</v>
      </c>
      <c r="CI69">
        <v>7.82</v>
      </c>
      <c r="CJ69">
        <v>1.94</v>
      </c>
      <c r="CK69">
        <v>1.85</v>
      </c>
      <c r="CL69">
        <v>4.5515340000000002</v>
      </c>
      <c r="CM69">
        <v>1.870228</v>
      </c>
      <c r="CN69">
        <v>3.542468</v>
      </c>
      <c r="CO69">
        <v>2.98</v>
      </c>
      <c r="CP69">
        <v>2.5259830000000001</v>
      </c>
      <c r="CQ69">
        <v>1.3710979999999999</v>
      </c>
      <c r="CR69">
        <v>2.38</v>
      </c>
      <c r="CS69">
        <v>2.3306830000000001</v>
      </c>
      <c r="CT69">
        <v>1.9429620000000001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89.402948999999978</v>
      </c>
    </row>
    <row r="70" spans="1:114">
      <c r="A70" t="s">
        <v>112</v>
      </c>
      <c r="B70">
        <v>0</v>
      </c>
      <c r="C70">
        <v>33.239136999999999</v>
      </c>
      <c r="D70">
        <v>6.4145700000000003</v>
      </c>
      <c r="E70">
        <v>0</v>
      </c>
      <c r="F70">
        <v>0</v>
      </c>
      <c r="G70">
        <v>72.086100000000002</v>
      </c>
      <c r="H70">
        <v>0</v>
      </c>
      <c r="I70">
        <v>89.995196000000007</v>
      </c>
      <c r="J70">
        <v>6.0807570000000002</v>
      </c>
      <c r="K70">
        <v>689.35378200000002</v>
      </c>
      <c r="L70">
        <v>661.459879</v>
      </c>
      <c r="M70">
        <v>94.319982999999993</v>
      </c>
      <c r="N70">
        <v>120.694688</v>
      </c>
      <c r="O70">
        <v>126.520837</v>
      </c>
      <c r="P70">
        <v>141.89446699999999</v>
      </c>
      <c r="Q70">
        <v>22.193776</v>
      </c>
      <c r="R70">
        <v>43.545976000000003</v>
      </c>
      <c r="S70">
        <v>26.963602000000002</v>
      </c>
      <c r="T70">
        <v>1.4276059999999999</v>
      </c>
      <c r="U70">
        <v>348.97500000000002</v>
      </c>
      <c r="V70">
        <v>20.731850000000001</v>
      </c>
      <c r="W70">
        <v>42.55677</v>
      </c>
      <c r="X70">
        <v>147.515625</v>
      </c>
      <c r="Y70">
        <v>0</v>
      </c>
      <c r="Z70">
        <v>13.09</v>
      </c>
      <c r="AA70">
        <v>42.14808</v>
      </c>
      <c r="AB70">
        <v>14.427279</v>
      </c>
      <c r="AC70">
        <v>21.139358999999999</v>
      </c>
      <c r="AD70">
        <v>9.9151360000000004</v>
      </c>
      <c r="AE70">
        <v>53.905349999999999</v>
      </c>
      <c r="AF70">
        <v>0</v>
      </c>
      <c r="AG70">
        <v>45.567180999999998</v>
      </c>
      <c r="AH70">
        <v>20.475525999999999</v>
      </c>
      <c r="AI70">
        <v>0</v>
      </c>
      <c r="AJ70">
        <v>0</v>
      </c>
      <c r="AK70">
        <v>59.738475999999999</v>
      </c>
      <c r="AL70">
        <v>48.804000000000002</v>
      </c>
      <c r="AM70">
        <v>17.179061999999998</v>
      </c>
      <c r="AN70">
        <v>1.0753569999999999</v>
      </c>
      <c r="AO70">
        <v>0</v>
      </c>
      <c r="AP70">
        <v>8.1983999999999995</v>
      </c>
      <c r="AQ70">
        <v>33.066273000000002</v>
      </c>
      <c r="AR70">
        <v>50.231999999999999</v>
      </c>
      <c r="AS70">
        <v>34.647410000000001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89.412948999999969</v>
      </c>
      <c r="BA70">
        <f t="shared" si="4"/>
        <v>3278.9932390000008</v>
      </c>
      <c r="BD70">
        <v>4.2938999999999998</v>
      </c>
      <c r="BE70">
        <v>0</v>
      </c>
      <c r="BF70">
        <v>2.1180999999999998E-2</v>
      </c>
      <c r="BG70">
        <v>0</v>
      </c>
      <c r="BH70">
        <v>1.8580000000000001E-3</v>
      </c>
      <c r="BI70">
        <v>0.82749499999999998</v>
      </c>
      <c r="BJ70">
        <v>0</v>
      </c>
      <c r="BK70">
        <v>1.7259E-2</v>
      </c>
      <c r="BL70">
        <v>0</v>
      </c>
      <c r="BM70">
        <v>2.5569999999999998E-3</v>
      </c>
      <c r="BN70">
        <v>0</v>
      </c>
      <c r="BO70">
        <v>2</v>
      </c>
      <c r="BP70">
        <v>2.1800000000000002</v>
      </c>
      <c r="BQ70">
        <v>3.5424660000000001</v>
      </c>
      <c r="BR70">
        <v>2.5514760000000001</v>
      </c>
      <c r="BS70">
        <v>1.21</v>
      </c>
      <c r="BT70">
        <v>0</v>
      </c>
      <c r="BU70">
        <v>2.7833929999999998</v>
      </c>
      <c r="BV70">
        <v>1.341844</v>
      </c>
      <c r="BW70">
        <v>9.33</v>
      </c>
      <c r="BX70">
        <v>4.2581249999999997</v>
      </c>
      <c r="BY70">
        <v>0.25</v>
      </c>
      <c r="BZ70">
        <v>1.9381029999999999</v>
      </c>
      <c r="CA70">
        <v>3.5116909999999999</v>
      </c>
      <c r="CB70">
        <v>1.78</v>
      </c>
      <c r="CC70">
        <v>0.81</v>
      </c>
      <c r="CD70">
        <v>0.42</v>
      </c>
      <c r="CE70">
        <v>0.87</v>
      </c>
      <c r="CF70">
        <v>0.22</v>
      </c>
      <c r="CG70">
        <v>3.78</v>
      </c>
      <c r="CH70">
        <v>0.39574199999999998</v>
      </c>
      <c r="CI70">
        <v>7.82</v>
      </c>
      <c r="CJ70">
        <v>1.94</v>
      </c>
      <c r="CK70">
        <v>1.85</v>
      </c>
      <c r="CL70">
        <v>4.5515340000000002</v>
      </c>
      <c r="CM70">
        <v>1.870228</v>
      </c>
      <c r="CN70">
        <v>3.542468</v>
      </c>
      <c r="CO70">
        <v>2.98</v>
      </c>
      <c r="CP70">
        <v>2.5259830000000001</v>
      </c>
      <c r="CQ70">
        <v>1.3710979999999999</v>
      </c>
      <c r="CR70">
        <v>2.38</v>
      </c>
      <c r="CS70">
        <v>2.3306830000000001</v>
      </c>
      <c r="CT70">
        <v>1.9429620000000001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89.412948999999969</v>
      </c>
    </row>
    <row r="71" spans="1:114">
      <c r="A71" t="s">
        <v>113</v>
      </c>
      <c r="B71">
        <v>0</v>
      </c>
      <c r="C71">
        <v>33.239136999999999</v>
      </c>
      <c r="D71">
        <v>6.4145700000000003</v>
      </c>
      <c r="E71">
        <v>0</v>
      </c>
      <c r="F71">
        <v>0</v>
      </c>
      <c r="G71">
        <v>72.086100000000002</v>
      </c>
      <c r="H71">
        <v>0</v>
      </c>
      <c r="I71">
        <v>89.995196000000007</v>
      </c>
      <c r="J71">
        <v>6.0807570000000002</v>
      </c>
      <c r="K71">
        <v>689.35378200000002</v>
      </c>
      <c r="L71">
        <v>661.459879</v>
      </c>
      <c r="M71">
        <v>94.319982999999993</v>
      </c>
      <c r="N71">
        <v>120.694688</v>
      </c>
      <c r="O71">
        <v>126.520837</v>
      </c>
      <c r="P71">
        <v>141.89446699999999</v>
      </c>
      <c r="Q71">
        <v>22.193776</v>
      </c>
      <c r="R71">
        <v>43.545976000000003</v>
      </c>
      <c r="S71">
        <v>26.963602000000002</v>
      </c>
      <c r="T71">
        <v>1.4276059999999999</v>
      </c>
      <c r="U71">
        <v>348.97500000000002</v>
      </c>
      <c r="V71">
        <v>20.731850000000001</v>
      </c>
      <c r="W71">
        <v>42.55677</v>
      </c>
      <c r="X71">
        <v>147.515625</v>
      </c>
      <c r="Y71">
        <v>0</v>
      </c>
      <c r="Z71">
        <v>13.09</v>
      </c>
      <c r="AA71">
        <v>42.14808</v>
      </c>
      <c r="AB71">
        <v>14.427279</v>
      </c>
      <c r="AC71">
        <v>21.139358999999999</v>
      </c>
      <c r="AD71">
        <v>9.9151360000000004</v>
      </c>
      <c r="AE71">
        <v>53.905349999999999</v>
      </c>
      <c r="AF71">
        <v>0</v>
      </c>
      <c r="AG71">
        <v>45.567180999999998</v>
      </c>
      <c r="AH71">
        <v>20.475525999999999</v>
      </c>
      <c r="AI71">
        <v>0</v>
      </c>
      <c r="AJ71">
        <v>0</v>
      </c>
      <c r="AK71">
        <v>59.738475999999999</v>
      </c>
      <c r="AL71">
        <v>48.804000000000002</v>
      </c>
      <c r="AM71">
        <v>17.179061999999998</v>
      </c>
      <c r="AN71">
        <v>1.0753569999999999</v>
      </c>
      <c r="AO71">
        <v>0</v>
      </c>
      <c r="AP71">
        <v>0.76859999999999995</v>
      </c>
      <c r="AQ71">
        <v>33.066273000000002</v>
      </c>
      <c r="AR71">
        <v>50.231999999999999</v>
      </c>
      <c r="AS71">
        <v>34.647410000000001</v>
      </c>
      <c r="AT71">
        <v>18.463200000000001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89.367319999999978</v>
      </c>
      <c r="BA71">
        <f t="shared" si="4"/>
        <v>3269.9792100000004</v>
      </c>
      <c r="BD71">
        <v>4.2938999999999998</v>
      </c>
      <c r="BE71">
        <v>0</v>
      </c>
      <c r="BF71">
        <v>2.1180999999999998E-2</v>
      </c>
      <c r="BG71">
        <v>0</v>
      </c>
      <c r="BH71">
        <v>1.8580000000000001E-3</v>
      </c>
      <c r="BI71">
        <v>0.82749499999999998</v>
      </c>
      <c r="BJ71">
        <v>0</v>
      </c>
      <c r="BK71">
        <v>1.7259E-2</v>
      </c>
      <c r="BL71">
        <v>0</v>
      </c>
      <c r="BM71">
        <v>2.5569999999999998E-3</v>
      </c>
      <c r="BN71">
        <v>0</v>
      </c>
      <c r="BO71">
        <v>2</v>
      </c>
      <c r="BP71">
        <v>2.1800000000000002</v>
      </c>
      <c r="BQ71">
        <v>3.5424660000000001</v>
      </c>
      <c r="BR71">
        <v>2.5514760000000001</v>
      </c>
      <c r="BS71">
        <v>1.21</v>
      </c>
      <c r="BT71">
        <v>0</v>
      </c>
      <c r="BU71">
        <v>2.7377639999999999</v>
      </c>
      <c r="BV71">
        <v>1.341844</v>
      </c>
      <c r="BW71">
        <v>9.33</v>
      </c>
      <c r="BX71">
        <v>4.2581249999999997</v>
      </c>
      <c r="BY71">
        <v>0.25</v>
      </c>
      <c r="BZ71">
        <v>1.9381029999999999</v>
      </c>
      <c r="CA71">
        <v>3.5116909999999999</v>
      </c>
      <c r="CB71">
        <v>1.78</v>
      </c>
      <c r="CC71">
        <v>0.81</v>
      </c>
      <c r="CD71">
        <v>0.42</v>
      </c>
      <c r="CE71">
        <v>0.87</v>
      </c>
      <c r="CF71">
        <v>0.22</v>
      </c>
      <c r="CG71">
        <v>3.78</v>
      </c>
      <c r="CH71">
        <v>0.39574199999999998</v>
      </c>
      <c r="CI71">
        <v>7.82</v>
      </c>
      <c r="CJ71">
        <v>1.94</v>
      </c>
      <c r="CK71">
        <v>1.85</v>
      </c>
      <c r="CL71">
        <v>4.5515340000000002</v>
      </c>
      <c r="CM71">
        <v>1.870228</v>
      </c>
      <c r="CN71">
        <v>3.542468</v>
      </c>
      <c r="CO71">
        <v>2.98</v>
      </c>
      <c r="CP71">
        <v>2.5259830000000001</v>
      </c>
      <c r="CQ71">
        <v>1.3710979999999999</v>
      </c>
      <c r="CR71">
        <v>2.38</v>
      </c>
      <c r="CS71">
        <v>2.3306830000000001</v>
      </c>
      <c r="CT71">
        <v>1.9429620000000001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89.367319999999978</v>
      </c>
    </row>
    <row r="72" spans="1:114">
      <c r="A72" t="s">
        <v>114</v>
      </c>
      <c r="B72">
        <v>0</v>
      </c>
      <c r="C72">
        <v>33.239136999999999</v>
      </c>
      <c r="D72">
        <v>6.4145700000000003</v>
      </c>
      <c r="E72">
        <v>0</v>
      </c>
      <c r="F72">
        <v>0</v>
      </c>
      <c r="G72">
        <v>72.086100000000002</v>
      </c>
      <c r="H72">
        <v>0</v>
      </c>
      <c r="I72">
        <v>89.995196000000007</v>
      </c>
      <c r="J72">
        <v>6.0807570000000002</v>
      </c>
      <c r="K72">
        <v>689.35378200000002</v>
      </c>
      <c r="L72">
        <v>661.459879</v>
      </c>
      <c r="M72">
        <v>94.319982999999993</v>
      </c>
      <c r="N72">
        <v>120.694688</v>
      </c>
      <c r="O72">
        <v>126.520837</v>
      </c>
      <c r="P72">
        <v>141.89446699999999</v>
      </c>
      <c r="Q72">
        <v>22.193776</v>
      </c>
      <c r="R72">
        <v>43.545976000000003</v>
      </c>
      <c r="S72">
        <v>26.963602000000002</v>
      </c>
      <c r="T72">
        <v>1.4276059999999999</v>
      </c>
      <c r="U72">
        <v>348.97500000000002</v>
      </c>
      <c r="V72">
        <v>20.731850000000001</v>
      </c>
      <c r="W72">
        <v>42.55677</v>
      </c>
      <c r="X72">
        <v>147.515625</v>
      </c>
      <c r="Y72">
        <v>0</v>
      </c>
      <c r="Z72">
        <v>13.09</v>
      </c>
      <c r="AA72">
        <v>42.14808</v>
      </c>
      <c r="AB72">
        <v>14.427279</v>
      </c>
      <c r="AC72">
        <v>21.139358999999999</v>
      </c>
      <c r="AD72">
        <v>9.9151360000000004</v>
      </c>
      <c r="AE72">
        <v>53.905349999999999</v>
      </c>
      <c r="AF72">
        <v>0</v>
      </c>
      <c r="AG72">
        <v>45.567180999999998</v>
      </c>
      <c r="AH72">
        <v>20.475525999999999</v>
      </c>
      <c r="AI72">
        <v>0</v>
      </c>
      <c r="AJ72">
        <v>0</v>
      </c>
      <c r="AK72">
        <v>59.738475999999999</v>
      </c>
      <c r="AL72">
        <v>48.804000000000002</v>
      </c>
      <c r="AM72">
        <v>17.179061999999998</v>
      </c>
      <c r="AN72">
        <v>1.0753569999999999</v>
      </c>
      <c r="AO72">
        <v>0</v>
      </c>
      <c r="AP72">
        <v>0.76859999999999995</v>
      </c>
      <c r="AQ72">
        <v>33.066273000000002</v>
      </c>
      <c r="AR72">
        <v>50.231999999999999</v>
      </c>
      <c r="AS72">
        <v>34.647410000000001</v>
      </c>
      <c r="AT72">
        <v>17.034500000000001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89.367319999999978</v>
      </c>
      <c r="BA72">
        <f t="shared" si="4"/>
        <v>3268.5505100000005</v>
      </c>
      <c r="BD72">
        <v>4.2938999999999998</v>
      </c>
      <c r="BE72">
        <v>0</v>
      </c>
      <c r="BF72">
        <v>2.1180999999999998E-2</v>
      </c>
      <c r="BG72">
        <v>0</v>
      </c>
      <c r="BH72">
        <v>1.8580000000000001E-3</v>
      </c>
      <c r="BI72">
        <v>0.82749499999999998</v>
      </c>
      <c r="BJ72">
        <v>0</v>
      </c>
      <c r="BK72">
        <v>1.7259E-2</v>
      </c>
      <c r="BL72">
        <v>0</v>
      </c>
      <c r="BM72">
        <v>2.5569999999999998E-3</v>
      </c>
      <c r="BN72">
        <v>0</v>
      </c>
      <c r="BO72">
        <v>2</v>
      </c>
      <c r="BP72">
        <v>2.1800000000000002</v>
      </c>
      <c r="BQ72">
        <v>3.5424660000000001</v>
      </c>
      <c r="BR72">
        <v>2.5514760000000001</v>
      </c>
      <c r="BS72">
        <v>1.21</v>
      </c>
      <c r="BT72">
        <v>0</v>
      </c>
      <c r="BU72">
        <v>2.7377639999999999</v>
      </c>
      <c r="BV72">
        <v>1.341844</v>
      </c>
      <c r="BW72">
        <v>9.33</v>
      </c>
      <c r="BX72">
        <v>4.2581249999999997</v>
      </c>
      <c r="BY72">
        <v>0.25</v>
      </c>
      <c r="BZ72">
        <v>1.9381029999999999</v>
      </c>
      <c r="CA72">
        <v>3.5116909999999999</v>
      </c>
      <c r="CB72">
        <v>1.78</v>
      </c>
      <c r="CC72">
        <v>0.81</v>
      </c>
      <c r="CD72">
        <v>0.42</v>
      </c>
      <c r="CE72">
        <v>0.87</v>
      </c>
      <c r="CF72">
        <v>0.22</v>
      </c>
      <c r="CG72">
        <v>3.78</v>
      </c>
      <c r="CH72">
        <v>0.39574199999999998</v>
      </c>
      <c r="CI72">
        <v>7.82</v>
      </c>
      <c r="CJ72">
        <v>1.94</v>
      </c>
      <c r="CK72">
        <v>1.85</v>
      </c>
      <c r="CL72">
        <v>4.5515340000000002</v>
      </c>
      <c r="CM72">
        <v>1.870228</v>
      </c>
      <c r="CN72">
        <v>3.542468</v>
      </c>
      <c r="CO72">
        <v>2.98</v>
      </c>
      <c r="CP72">
        <v>2.5259830000000001</v>
      </c>
      <c r="CQ72">
        <v>1.3710979999999999</v>
      </c>
      <c r="CR72">
        <v>2.38</v>
      </c>
      <c r="CS72">
        <v>2.3306830000000001</v>
      </c>
      <c r="CT72">
        <v>1.9429620000000001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89.367319999999978</v>
      </c>
    </row>
    <row r="73" spans="1:114">
      <c r="A73" t="s">
        <v>115</v>
      </c>
      <c r="B73">
        <v>0</v>
      </c>
      <c r="C73">
        <v>33.239136999999999</v>
      </c>
      <c r="D73">
        <v>6.4145700000000003</v>
      </c>
      <c r="E73">
        <v>0</v>
      </c>
      <c r="F73">
        <v>0</v>
      </c>
      <c r="G73">
        <v>72.086100000000002</v>
      </c>
      <c r="H73">
        <v>0</v>
      </c>
      <c r="I73">
        <v>89.995196000000007</v>
      </c>
      <c r="J73">
        <v>6.0807570000000002</v>
      </c>
      <c r="K73">
        <v>689.35378200000002</v>
      </c>
      <c r="L73">
        <v>661.459879</v>
      </c>
      <c r="M73">
        <v>94.319982999999993</v>
      </c>
      <c r="N73">
        <v>120.694688</v>
      </c>
      <c r="O73">
        <v>126.520837</v>
      </c>
      <c r="P73">
        <v>141.89446699999999</v>
      </c>
      <c r="Q73">
        <v>22.193776</v>
      </c>
      <c r="R73">
        <v>43.545976000000003</v>
      </c>
      <c r="S73">
        <v>26.963602000000002</v>
      </c>
      <c r="T73">
        <v>1.4276059999999999</v>
      </c>
      <c r="U73">
        <v>348.97500000000002</v>
      </c>
      <c r="V73">
        <v>20.731850000000001</v>
      </c>
      <c r="W73">
        <v>43.467269999999999</v>
      </c>
      <c r="X73">
        <v>147.515625</v>
      </c>
      <c r="Y73">
        <v>0</v>
      </c>
      <c r="Z73">
        <v>13.09</v>
      </c>
      <c r="AA73">
        <v>42.14808</v>
      </c>
      <c r="AB73">
        <v>14.427279</v>
      </c>
      <c r="AC73">
        <v>21.139358999999999</v>
      </c>
      <c r="AD73">
        <v>9.9151360000000004</v>
      </c>
      <c r="AE73">
        <v>53.905349999999999</v>
      </c>
      <c r="AF73">
        <v>0</v>
      </c>
      <c r="AG73">
        <v>45.567180999999998</v>
      </c>
      <c r="AH73">
        <v>20.475525999999999</v>
      </c>
      <c r="AI73">
        <v>0</v>
      </c>
      <c r="AJ73">
        <v>0</v>
      </c>
      <c r="AK73">
        <v>59.738475999999999</v>
      </c>
      <c r="AL73">
        <v>61.585999999999999</v>
      </c>
      <c r="AM73">
        <v>17.179061999999998</v>
      </c>
      <c r="AN73">
        <v>1.0753569999999999</v>
      </c>
      <c r="AO73">
        <v>0</v>
      </c>
      <c r="AP73">
        <v>0.76859999999999995</v>
      </c>
      <c r="AQ73">
        <v>33.066273000000002</v>
      </c>
      <c r="AR73">
        <v>50.231999999999999</v>
      </c>
      <c r="AS73">
        <v>34.647410000000001</v>
      </c>
      <c r="AT73">
        <v>17.034500000000001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89.347319999999982</v>
      </c>
      <c r="BA73">
        <f t="shared" si="4"/>
        <v>3282.2230100000002</v>
      </c>
      <c r="BD73">
        <v>4.2938999999999998</v>
      </c>
      <c r="BE73">
        <v>0</v>
      </c>
      <c r="BF73">
        <v>2.1180999999999998E-2</v>
      </c>
      <c r="BG73">
        <v>0</v>
      </c>
      <c r="BH73">
        <v>1.8580000000000001E-3</v>
      </c>
      <c r="BI73">
        <v>0.82749499999999998</v>
      </c>
      <c r="BJ73">
        <v>0</v>
      </c>
      <c r="BK73">
        <v>1.7259E-2</v>
      </c>
      <c r="BL73">
        <v>0</v>
      </c>
      <c r="BM73">
        <v>2.5569999999999998E-3</v>
      </c>
      <c r="BN73">
        <v>0</v>
      </c>
      <c r="BO73">
        <v>2</v>
      </c>
      <c r="BP73">
        <v>2.1800000000000002</v>
      </c>
      <c r="BQ73">
        <v>3.5424660000000001</v>
      </c>
      <c r="BR73">
        <v>2.5514760000000001</v>
      </c>
      <c r="BS73">
        <v>1.21</v>
      </c>
      <c r="BT73">
        <v>0</v>
      </c>
      <c r="BU73">
        <v>2.7377639999999999</v>
      </c>
      <c r="BV73">
        <v>1.341844</v>
      </c>
      <c r="BW73">
        <v>9.33</v>
      </c>
      <c r="BX73">
        <v>4.2581249999999997</v>
      </c>
      <c r="BY73">
        <v>0.25</v>
      </c>
      <c r="BZ73">
        <v>1.9381029999999999</v>
      </c>
      <c r="CA73">
        <v>3.5116909999999999</v>
      </c>
      <c r="CB73">
        <v>1.78</v>
      </c>
      <c r="CC73">
        <v>0.81</v>
      </c>
      <c r="CD73">
        <v>0.42</v>
      </c>
      <c r="CE73">
        <v>0.87</v>
      </c>
      <c r="CF73">
        <v>0.2</v>
      </c>
      <c r="CG73">
        <v>3.78</v>
      </c>
      <c r="CH73">
        <v>0.39574199999999998</v>
      </c>
      <c r="CI73">
        <v>7.82</v>
      </c>
      <c r="CJ73">
        <v>1.94</v>
      </c>
      <c r="CK73">
        <v>1.85</v>
      </c>
      <c r="CL73">
        <v>4.5515340000000002</v>
      </c>
      <c r="CM73">
        <v>1.870228</v>
      </c>
      <c r="CN73">
        <v>3.542468</v>
      </c>
      <c r="CO73">
        <v>2.98</v>
      </c>
      <c r="CP73">
        <v>2.5259830000000001</v>
      </c>
      <c r="CQ73">
        <v>1.3710979999999999</v>
      </c>
      <c r="CR73">
        <v>2.38</v>
      </c>
      <c r="CS73">
        <v>2.3306830000000001</v>
      </c>
      <c r="CT73">
        <v>1.9429620000000001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89.347319999999982</v>
      </c>
    </row>
    <row r="74" spans="1:114">
      <c r="A74" t="s">
        <v>116</v>
      </c>
      <c r="B74">
        <v>0</v>
      </c>
      <c r="C74">
        <v>33.239136999999999</v>
      </c>
      <c r="D74">
        <v>6.4145700000000003</v>
      </c>
      <c r="E74">
        <v>0</v>
      </c>
      <c r="F74">
        <v>0</v>
      </c>
      <c r="G74">
        <v>72.086100000000002</v>
      </c>
      <c r="H74">
        <v>0</v>
      </c>
      <c r="I74">
        <v>89.995196000000007</v>
      </c>
      <c r="J74">
        <v>6.0807570000000002</v>
      </c>
      <c r="K74">
        <v>689.35378200000002</v>
      </c>
      <c r="L74">
        <v>661.459879</v>
      </c>
      <c r="M74">
        <v>94.319982999999993</v>
      </c>
      <c r="N74">
        <v>120.694688</v>
      </c>
      <c r="O74">
        <v>126.520837</v>
      </c>
      <c r="P74">
        <v>141.89446699999999</v>
      </c>
      <c r="Q74">
        <v>22.193776</v>
      </c>
      <c r="R74">
        <v>43.545976000000003</v>
      </c>
      <c r="S74">
        <v>26.963602000000002</v>
      </c>
      <c r="T74">
        <v>1.4276059999999999</v>
      </c>
      <c r="U74">
        <v>348.97500000000002</v>
      </c>
      <c r="V74">
        <v>20.731850000000001</v>
      </c>
      <c r="W74">
        <v>43.467269999999999</v>
      </c>
      <c r="X74">
        <v>147.515625</v>
      </c>
      <c r="Y74">
        <v>0</v>
      </c>
      <c r="Z74">
        <v>13.09</v>
      </c>
      <c r="AA74">
        <v>42.14808</v>
      </c>
      <c r="AB74">
        <v>14.427279</v>
      </c>
      <c r="AC74">
        <v>21.139358999999999</v>
      </c>
      <c r="AD74">
        <v>9.9151360000000004</v>
      </c>
      <c r="AE74">
        <v>53.905349999999999</v>
      </c>
      <c r="AF74">
        <v>0</v>
      </c>
      <c r="AG74">
        <v>45.567180999999998</v>
      </c>
      <c r="AH74">
        <v>40.951051999999997</v>
      </c>
      <c r="AI74">
        <v>0</v>
      </c>
      <c r="AJ74">
        <v>0</v>
      </c>
      <c r="AK74">
        <v>59.738475999999999</v>
      </c>
      <c r="AL74">
        <v>61.585999999999999</v>
      </c>
      <c r="AM74">
        <v>17.179061999999998</v>
      </c>
      <c r="AN74">
        <v>1.0753569999999999</v>
      </c>
      <c r="AO74">
        <v>0</v>
      </c>
      <c r="AP74">
        <v>0.76859999999999995</v>
      </c>
      <c r="AQ74">
        <v>33.066273000000002</v>
      </c>
      <c r="AR74">
        <v>50.231999999999999</v>
      </c>
      <c r="AS74">
        <v>34.647410000000001</v>
      </c>
      <c r="AT74">
        <v>17.034500000000001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90.807026999999977</v>
      </c>
      <c r="BA74">
        <f t="shared" si="4"/>
        <v>3304.1582429999999</v>
      </c>
      <c r="BD74">
        <v>4.2938999999999998</v>
      </c>
      <c r="BE74">
        <v>0</v>
      </c>
      <c r="BF74">
        <v>2.1180999999999998E-2</v>
      </c>
      <c r="BG74">
        <v>0</v>
      </c>
      <c r="BH74">
        <v>1.8580000000000001E-3</v>
      </c>
      <c r="BI74">
        <v>0.82749499999999998</v>
      </c>
      <c r="BJ74">
        <v>0</v>
      </c>
      <c r="BK74">
        <v>1.7259E-2</v>
      </c>
      <c r="BL74">
        <v>0</v>
      </c>
      <c r="BM74">
        <v>2.5569999999999998E-3</v>
      </c>
      <c r="BN74">
        <v>0</v>
      </c>
      <c r="BO74">
        <v>2</v>
      </c>
      <c r="BP74">
        <v>2.1800000000000002</v>
      </c>
      <c r="BQ74">
        <v>3.5424660000000001</v>
      </c>
      <c r="BR74">
        <v>2.5514760000000001</v>
      </c>
      <c r="BS74">
        <v>1.21</v>
      </c>
      <c r="BT74">
        <v>1.063965</v>
      </c>
      <c r="BU74">
        <v>2.7377639999999999</v>
      </c>
      <c r="BV74">
        <v>1.341844</v>
      </c>
      <c r="BW74">
        <v>9.33</v>
      </c>
      <c r="BX74">
        <v>4.2581249999999997</v>
      </c>
      <c r="BY74">
        <v>0.25</v>
      </c>
      <c r="BZ74">
        <v>1.9381029999999999</v>
      </c>
      <c r="CA74">
        <v>3.5116909999999999</v>
      </c>
      <c r="CB74">
        <v>1.78</v>
      </c>
      <c r="CC74">
        <v>0.81</v>
      </c>
      <c r="CD74">
        <v>0.42</v>
      </c>
      <c r="CE74">
        <v>0.87</v>
      </c>
      <c r="CF74">
        <v>0.2</v>
      </c>
      <c r="CG74">
        <v>3.78</v>
      </c>
      <c r="CH74">
        <v>0.79148399999999997</v>
      </c>
      <c r="CI74">
        <v>7.82</v>
      </c>
      <c r="CJ74">
        <v>1.94</v>
      </c>
      <c r="CK74">
        <v>1.85</v>
      </c>
      <c r="CL74">
        <v>4.5515340000000002</v>
      </c>
      <c r="CM74">
        <v>1.870228</v>
      </c>
      <c r="CN74">
        <v>3.542468</v>
      </c>
      <c r="CO74">
        <v>2.98</v>
      </c>
      <c r="CP74">
        <v>2.5259830000000001</v>
      </c>
      <c r="CQ74">
        <v>1.3710979999999999</v>
      </c>
      <c r="CR74">
        <v>2.38</v>
      </c>
      <c r="CS74">
        <v>2.3306830000000001</v>
      </c>
      <c r="CT74">
        <v>1.9429620000000001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90.807026999999977</v>
      </c>
    </row>
    <row r="75" spans="1:114">
      <c r="A75" t="s">
        <v>117</v>
      </c>
      <c r="B75">
        <v>0</v>
      </c>
      <c r="C75">
        <v>30.906565000000001</v>
      </c>
      <c r="D75">
        <v>6.4145700000000003</v>
      </c>
      <c r="E75">
        <v>0</v>
      </c>
      <c r="F75">
        <v>0</v>
      </c>
      <c r="G75">
        <v>72.086100000000002</v>
      </c>
      <c r="H75">
        <v>0</v>
      </c>
      <c r="I75">
        <v>89.995196000000007</v>
      </c>
      <c r="J75">
        <v>6.0807570000000002</v>
      </c>
      <c r="K75">
        <v>689.35378200000002</v>
      </c>
      <c r="L75">
        <v>661.459879</v>
      </c>
      <c r="M75">
        <v>94.319982999999993</v>
      </c>
      <c r="N75">
        <v>120.694688</v>
      </c>
      <c r="O75">
        <v>126.520837</v>
      </c>
      <c r="P75">
        <v>141.89446699999999</v>
      </c>
      <c r="Q75">
        <v>22.193776</v>
      </c>
      <c r="R75">
        <v>43.545976000000003</v>
      </c>
      <c r="S75">
        <v>26.963602000000002</v>
      </c>
      <c r="T75">
        <v>1.4276059999999999</v>
      </c>
      <c r="U75">
        <v>348.97500000000002</v>
      </c>
      <c r="V75">
        <v>20.731850000000001</v>
      </c>
      <c r="W75">
        <v>43.770769999999999</v>
      </c>
      <c r="X75">
        <v>147.515625</v>
      </c>
      <c r="Y75">
        <v>0</v>
      </c>
      <c r="Z75">
        <v>13.09</v>
      </c>
      <c r="AA75">
        <v>42.14808</v>
      </c>
      <c r="AB75">
        <v>14.427279</v>
      </c>
      <c r="AC75">
        <v>21.139358999999999</v>
      </c>
      <c r="AD75">
        <v>9.9151360000000004</v>
      </c>
      <c r="AE75">
        <v>53.905349999999999</v>
      </c>
      <c r="AF75">
        <v>8.7128639999999997</v>
      </c>
      <c r="AG75">
        <v>45.567180999999998</v>
      </c>
      <c r="AH75">
        <v>61.426577999999999</v>
      </c>
      <c r="AI75">
        <v>0</v>
      </c>
      <c r="AJ75">
        <v>0</v>
      </c>
      <c r="AK75">
        <v>59.738475999999999</v>
      </c>
      <c r="AL75">
        <v>61.585999999999999</v>
      </c>
      <c r="AM75">
        <v>17.179061999999998</v>
      </c>
      <c r="AN75">
        <v>1.0753569999999999</v>
      </c>
      <c r="AO75">
        <v>0</v>
      </c>
      <c r="AP75">
        <v>0.76859999999999995</v>
      </c>
      <c r="AQ75">
        <v>33.066273000000002</v>
      </c>
      <c r="AR75">
        <v>50.231999999999999</v>
      </c>
      <c r="AS75">
        <v>34.647410000000001</v>
      </c>
      <c r="AT75">
        <v>17.034500000000001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90.998732999999987</v>
      </c>
      <c r="BA75">
        <f t="shared" si="4"/>
        <v>3331.5092670000004</v>
      </c>
      <c r="BD75">
        <v>4.2938999999999998</v>
      </c>
      <c r="BE75">
        <v>0</v>
      </c>
      <c r="BF75">
        <v>2.1180999999999998E-2</v>
      </c>
      <c r="BG75">
        <v>0</v>
      </c>
      <c r="BH75">
        <v>1.8580000000000001E-3</v>
      </c>
      <c r="BI75">
        <v>0.82749499999999998</v>
      </c>
      <c r="BJ75">
        <v>0</v>
      </c>
      <c r="BK75">
        <v>1.7417999999999999E-2</v>
      </c>
      <c r="BL75">
        <v>0</v>
      </c>
      <c r="BM75">
        <v>2.5569999999999998E-3</v>
      </c>
      <c r="BN75">
        <v>0</v>
      </c>
      <c r="BO75">
        <v>2</v>
      </c>
      <c r="BP75">
        <v>2.1800000000000002</v>
      </c>
      <c r="BQ75">
        <v>3.5424660000000001</v>
      </c>
      <c r="BR75">
        <v>2.5514760000000001</v>
      </c>
      <c r="BS75">
        <v>1.21</v>
      </c>
      <c r="BT75">
        <v>0.85977000000000003</v>
      </c>
      <c r="BU75">
        <v>2.7377639999999999</v>
      </c>
      <c r="BV75">
        <v>1.341844</v>
      </c>
      <c r="BW75">
        <v>9.33</v>
      </c>
      <c r="BX75">
        <v>4.2581249999999997</v>
      </c>
      <c r="BY75">
        <v>0.25</v>
      </c>
      <c r="BZ75">
        <v>1.9381029999999999</v>
      </c>
      <c r="CA75">
        <v>3.5116909999999999</v>
      </c>
      <c r="CB75">
        <v>1.78</v>
      </c>
      <c r="CC75">
        <v>0.81</v>
      </c>
      <c r="CD75">
        <v>0.42</v>
      </c>
      <c r="CE75">
        <v>0.87</v>
      </c>
      <c r="CF75">
        <v>0.2</v>
      </c>
      <c r="CG75">
        <v>3.78</v>
      </c>
      <c r="CH75">
        <v>1.1872259999999999</v>
      </c>
      <c r="CI75">
        <v>7.82</v>
      </c>
      <c r="CJ75">
        <v>1.94</v>
      </c>
      <c r="CK75">
        <v>1.85</v>
      </c>
      <c r="CL75">
        <v>4.5515340000000002</v>
      </c>
      <c r="CM75">
        <v>1.870228</v>
      </c>
      <c r="CN75">
        <v>3.542468</v>
      </c>
      <c r="CO75">
        <v>2.98</v>
      </c>
      <c r="CP75">
        <v>2.5259830000000001</v>
      </c>
      <c r="CQ75">
        <v>1.3710979999999999</v>
      </c>
      <c r="CR75">
        <v>2.38</v>
      </c>
      <c r="CS75">
        <v>2.3306830000000001</v>
      </c>
      <c r="CT75">
        <v>1.9429620000000001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90.998732999999987</v>
      </c>
    </row>
    <row r="76" spans="1:114">
      <c r="A76" t="s">
        <v>118</v>
      </c>
      <c r="B76">
        <v>0</v>
      </c>
      <c r="C76">
        <v>30.906565000000001</v>
      </c>
      <c r="D76">
        <v>6.4145700000000003</v>
      </c>
      <c r="E76">
        <v>0</v>
      </c>
      <c r="F76">
        <v>0</v>
      </c>
      <c r="G76">
        <v>72.086100000000002</v>
      </c>
      <c r="H76">
        <v>0</v>
      </c>
      <c r="I76">
        <v>89.995196000000007</v>
      </c>
      <c r="J76">
        <v>6.0807570000000002</v>
      </c>
      <c r="K76">
        <v>689.35378200000002</v>
      </c>
      <c r="L76">
        <v>661.459879</v>
      </c>
      <c r="M76">
        <v>94.319982999999993</v>
      </c>
      <c r="N76">
        <v>120.694688</v>
      </c>
      <c r="O76">
        <v>126.520837</v>
      </c>
      <c r="P76">
        <v>141.89446699999999</v>
      </c>
      <c r="Q76">
        <v>22.193776</v>
      </c>
      <c r="R76">
        <v>43.545976000000003</v>
      </c>
      <c r="S76">
        <v>26.963602000000002</v>
      </c>
      <c r="T76">
        <v>1.4276059999999999</v>
      </c>
      <c r="U76">
        <v>348.97500000000002</v>
      </c>
      <c r="V76">
        <v>20.731850000000001</v>
      </c>
      <c r="W76">
        <v>43.770769999999999</v>
      </c>
      <c r="X76">
        <v>147.515625</v>
      </c>
      <c r="Y76">
        <v>0</v>
      </c>
      <c r="Z76">
        <v>13.09</v>
      </c>
      <c r="AA76">
        <v>42.14808</v>
      </c>
      <c r="AB76">
        <v>14.427279</v>
      </c>
      <c r="AC76">
        <v>21.139358999999999</v>
      </c>
      <c r="AD76">
        <v>19.830272000000001</v>
      </c>
      <c r="AE76">
        <v>53.905349999999999</v>
      </c>
      <c r="AF76">
        <v>8.7128639999999997</v>
      </c>
      <c r="AG76">
        <v>45.567180999999998</v>
      </c>
      <c r="AH76">
        <v>87.020985999999994</v>
      </c>
      <c r="AI76">
        <v>0</v>
      </c>
      <c r="AJ76">
        <v>0</v>
      </c>
      <c r="AK76">
        <v>59.738475999999999</v>
      </c>
      <c r="AL76">
        <v>61.585999999999999</v>
      </c>
      <c r="AM76">
        <v>17.179061999999998</v>
      </c>
      <c r="AN76">
        <v>1.0753569999999999</v>
      </c>
      <c r="AO76">
        <v>0</v>
      </c>
      <c r="AP76">
        <v>3.0743999999999998</v>
      </c>
      <c r="AQ76">
        <v>33.066273000000002</v>
      </c>
      <c r="AR76">
        <v>50.231999999999999</v>
      </c>
      <c r="AS76">
        <v>34.647410000000001</v>
      </c>
      <c r="AT76">
        <v>17.034500000000001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93.087662999999978</v>
      </c>
      <c r="BA76">
        <f t="shared" si="4"/>
        <v>3371.4135410000004</v>
      </c>
      <c r="BD76">
        <v>4.2938999999999998</v>
      </c>
      <c r="BE76">
        <v>0</v>
      </c>
      <c r="BF76">
        <v>2.1180999999999998E-2</v>
      </c>
      <c r="BG76">
        <v>0</v>
      </c>
      <c r="BH76">
        <v>1.8580000000000001E-3</v>
      </c>
      <c r="BI76">
        <v>0.82749499999999998</v>
      </c>
      <c r="BJ76">
        <v>0</v>
      </c>
      <c r="BK76">
        <v>1.7417999999999999E-2</v>
      </c>
      <c r="BL76">
        <v>0</v>
      </c>
      <c r="BM76">
        <v>2.5569999999999998E-3</v>
      </c>
      <c r="BN76">
        <v>0</v>
      </c>
      <c r="BO76">
        <v>2</v>
      </c>
      <c r="BP76">
        <v>2.1800000000000002</v>
      </c>
      <c r="BQ76">
        <v>3.5424660000000001</v>
      </c>
      <c r="BR76">
        <v>2.5514760000000001</v>
      </c>
      <c r="BS76">
        <v>1.21</v>
      </c>
      <c r="BT76">
        <v>2.46109</v>
      </c>
      <c r="BU76">
        <v>2.7377639999999999</v>
      </c>
      <c r="BV76">
        <v>1.341844</v>
      </c>
      <c r="BW76">
        <v>9.33</v>
      </c>
      <c r="BX76">
        <v>4.2581249999999997</v>
      </c>
      <c r="BY76">
        <v>0.25</v>
      </c>
      <c r="BZ76">
        <v>1.9381029999999999</v>
      </c>
      <c r="CA76">
        <v>3.5116909999999999</v>
      </c>
      <c r="CB76">
        <v>1.78</v>
      </c>
      <c r="CC76">
        <v>0.81</v>
      </c>
      <c r="CD76">
        <v>0.42</v>
      </c>
      <c r="CE76">
        <v>0.87</v>
      </c>
      <c r="CF76">
        <v>0.2</v>
      </c>
      <c r="CG76">
        <v>3.78</v>
      </c>
      <c r="CH76">
        <v>1.674836</v>
      </c>
      <c r="CI76">
        <v>7.82</v>
      </c>
      <c r="CJ76">
        <v>1.94</v>
      </c>
      <c r="CK76">
        <v>1.85</v>
      </c>
      <c r="CL76">
        <v>4.5515340000000002</v>
      </c>
      <c r="CM76">
        <v>1.870228</v>
      </c>
      <c r="CN76">
        <v>3.542468</v>
      </c>
      <c r="CO76">
        <v>2.98</v>
      </c>
      <c r="CP76">
        <v>2.5259830000000001</v>
      </c>
      <c r="CQ76">
        <v>1.3710979999999999</v>
      </c>
      <c r="CR76">
        <v>2.38</v>
      </c>
      <c r="CS76">
        <v>2.3306830000000001</v>
      </c>
      <c r="CT76">
        <v>1.9429620000000001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93.087662999999978</v>
      </c>
    </row>
    <row r="77" spans="1:114">
      <c r="A77" t="s">
        <v>119</v>
      </c>
      <c r="B77">
        <v>0</v>
      </c>
      <c r="C77">
        <v>30.906565000000001</v>
      </c>
      <c r="D77">
        <v>6.4145700000000003</v>
      </c>
      <c r="E77">
        <v>0</v>
      </c>
      <c r="F77">
        <v>0</v>
      </c>
      <c r="G77">
        <v>72.086100000000002</v>
      </c>
      <c r="H77">
        <v>0</v>
      </c>
      <c r="I77">
        <v>89.995196000000007</v>
      </c>
      <c r="J77">
        <v>6.0807570000000002</v>
      </c>
      <c r="K77">
        <v>689.35378200000002</v>
      </c>
      <c r="L77">
        <v>661.459879</v>
      </c>
      <c r="M77">
        <v>94.319982999999993</v>
      </c>
      <c r="N77">
        <v>120.694688</v>
      </c>
      <c r="O77">
        <v>126.520837</v>
      </c>
      <c r="P77">
        <v>141.89446699999999</v>
      </c>
      <c r="Q77">
        <v>22.193776</v>
      </c>
      <c r="R77">
        <v>43.545976000000003</v>
      </c>
      <c r="S77">
        <v>26.963602000000002</v>
      </c>
      <c r="T77">
        <v>1.4276059999999999</v>
      </c>
      <c r="U77">
        <v>348.97500000000002</v>
      </c>
      <c r="V77">
        <v>20.731850000000001</v>
      </c>
      <c r="W77">
        <v>43.770769999999999</v>
      </c>
      <c r="X77">
        <v>147.515625</v>
      </c>
      <c r="Y77">
        <v>0</v>
      </c>
      <c r="Z77">
        <v>12.87</v>
      </c>
      <c r="AA77">
        <v>42.14808</v>
      </c>
      <c r="AB77">
        <v>29.090107</v>
      </c>
      <c r="AC77">
        <v>21.139358999999999</v>
      </c>
      <c r="AD77">
        <v>29.745407</v>
      </c>
      <c r="AE77">
        <v>53.905349999999999</v>
      </c>
      <c r="AF77">
        <v>17.425726000000001</v>
      </c>
      <c r="AG77">
        <v>45.567180999999998</v>
      </c>
      <c r="AH77">
        <v>112.615393</v>
      </c>
      <c r="AI77">
        <v>0</v>
      </c>
      <c r="AJ77">
        <v>0</v>
      </c>
      <c r="AK77">
        <v>59.738475999999999</v>
      </c>
      <c r="AL77">
        <v>61.585999999999999</v>
      </c>
      <c r="AM77">
        <v>17.179061999999998</v>
      </c>
      <c r="AN77">
        <v>1.0753569999999999</v>
      </c>
      <c r="AO77">
        <v>0</v>
      </c>
      <c r="AP77">
        <v>4.3554000000000004</v>
      </c>
      <c r="AQ77">
        <v>33.066273000000002</v>
      </c>
      <c r="AR77">
        <v>50.231999999999999</v>
      </c>
      <c r="AS77">
        <v>34.647410000000001</v>
      </c>
      <c r="AT77">
        <v>17.034500000000001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94.313219999999973</v>
      </c>
      <c r="BA77">
        <f t="shared" si="4"/>
        <v>3432.5853299999999</v>
      </c>
      <c r="BD77">
        <v>4.2938999999999998</v>
      </c>
      <c r="BE77">
        <v>0</v>
      </c>
      <c r="BF77">
        <v>2.1255E-2</v>
      </c>
      <c r="BG77">
        <v>0</v>
      </c>
      <c r="BH77">
        <v>1.8580000000000001E-3</v>
      </c>
      <c r="BI77">
        <v>0.82749499999999998</v>
      </c>
      <c r="BJ77">
        <v>0</v>
      </c>
      <c r="BK77">
        <v>1.7417999999999999E-2</v>
      </c>
      <c r="BL77">
        <v>0</v>
      </c>
      <c r="BM77">
        <v>2.5569999999999998E-3</v>
      </c>
      <c r="BN77">
        <v>0</v>
      </c>
      <c r="BO77">
        <v>2</v>
      </c>
      <c r="BP77">
        <v>2.1800000000000002</v>
      </c>
      <c r="BQ77">
        <v>3.5424660000000001</v>
      </c>
      <c r="BR77">
        <v>2.5514760000000001</v>
      </c>
      <c r="BS77">
        <v>1.21</v>
      </c>
      <c r="BT77">
        <v>3.1918950000000001</v>
      </c>
      <c r="BU77">
        <v>2.7377639999999999</v>
      </c>
      <c r="BV77">
        <v>1.341844</v>
      </c>
      <c r="BW77">
        <v>9.33</v>
      </c>
      <c r="BX77">
        <v>4.2581249999999997</v>
      </c>
      <c r="BY77">
        <v>0.25</v>
      </c>
      <c r="BZ77">
        <v>1.9381029999999999</v>
      </c>
      <c r="CA77">
        <v>3.5116909999999999</v>
      </c>
      <c r="CB77">
        <v>1.78</v>
      </c>
      <c r="CC77">
        <v>0.81</v>
      </c>
      <c r="CD77">
        <v>0.42</v>
      </c>
      <c r="CE77">
        <v>0.87</v>
      </c>
      <c r="CF77">
        <v>0.2</v>
      </c>
      <c r="CG77">
        <v>3.78</v>
      </c>
      <c r="CH77">
        <v>2.1695139999999999</v>
      </c>
      <c r="CI77">
        <v>7.82</v>
      </c>
      <c r="CJ77">
        <v>1.94</v>
      </c>
      <c r="CK77">
        <v>1.85</v>
      </c>
      <c r="CL77">
        <v>4.5515340000000002</v>
      </c>
      <c r="CM77">
        <v>1.870228</v>
      </c>
      <c r="CN77">
        <v>3.542468</v>
      </c>
      <c r="CO77">
        <v>2.98</v>
      </c>
      <c r="CP77">
        <v>2.5259830000000001</v>
      </c>
      <c r="CQ77">
        <v>1.3710979999999999</v>
      </c>
      <c r="CR77">
        <v>2.38</v>
      </c>
      <c r="CS77">
        <v>2.3306830000000001</v>
      </c>
      <c r="CT77">
        <v>1.9429620000000001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94.313219999999973</v>
      </c>
    </row>
    <row r="78" spans="1:114">
      <c r="A78" t="s">
        <v>120</v>
      </c>
      <c r="B78">
        <v>0</v>
      </c>
      <c r="C78">
        <v>30.906565000000001</v>
      </c>
      <c r="D78">
        <v>6.4145700000000003</v>
      </c>
      <c r="E78">
        <v>0</v>
      </c>
      <c r="F78">
        <v>0</v>
      </c>
      <c r="G78">
        <v>72.086100000000002</v>
      </c>
      <c r="H78">
        <v>0</v>
      </c>
      <c r="I78">
        <v>89.995196000000007</v>
      </c>
      <c r="J78">
        <v>6.0807570000000002</v>
      </c>
      <c r="K78">
        <v>689.35378200000002</v>
      </c>
      <c r="L78">
        <v>661.459879</v>
      </c>
      <c r="M78">
        <v>94.319982999999993</v>
      </c>
      <c r="N78">
        <v>120.694688</v>
      </c>
      <c r="O78">
        <v>126.520837</v>
      </c>
      <c r="P78">
        <v>141.89446699999999</v>
      </c>
      <c r="Q78">
        <v>22.193776</v>
      </c>
      <c r="R78">
        <v>43.545976000000003</v>
      </c>
      <c r="S78">
        <v>26.963602000000002</v>
      </c>
      <c r="T78">
        <v>1.4276059999999999</v>
      </c>
      <c r="U78">
        <v>348.97500000000002</v>
      </c>
      <c r="V78">
        <v>20.731850000000001</v>
      </c>
      <c r="W78">
        <v>43.770769999999999</v>
      </c>
      <c r="X78">
        <v>147.515625</v>
      </c>
      <c r="Y78">
        <v>0</v>
      </c>
      <c r="Z78">
        <v>19.6614</v>
      </c>
      <c r="AA78">
        <v>42.14808</v>
      </c>
      <c r="AB78">
        <v>43.635159999999999</v>
      </c>
      <c r="AC78">
        <v>31.709733</v>
      </c>
      <c r="AD78">
        <v>39.660542999999997</v>
      </c>
      <c r="AE78">
        <v>53.905349999999999</v>
      </c>
      <c r="AF78">
        <v>27.626152000000001</v>
      </c>
      <c r="AG78">
        <v>45.567180999999998</v>
      </c>
      <c r="AH78">
        <v>151.723648</v>
      </c>
      <c r="AI78">
        <v>0</v>
      </c>
      <c r="AJ78">
        <v>0</v>
      </c>
      <c r="AK78">
        <v>59.738475999999999</v>
      </c>
      <c r="AL78">
        <v>61.585999999999999</v>
      </c>
      <c r="AM78">
        <v>17.179061999999998</v>
      </c>
      <c r="AN78">
        <v>1.0753569999999999</v>
      </c>
      <c r="AO78">
        <v>0</v>
      </c>
      <c r="AP78">
        <v>4.3554000000000004</v>
      </c>
      <c r="AQ78">
        <v>33.066273000000002</v>
      </c>
      <c r="AR78">
        <v>50.231999999999999</v>
      </c>
      <c r="AS78">
        <v>34.647410000000001</v>
      </c>
      <c r="AT78">
        <v>17.034500000000001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96.148920999999973</v>
      </c>
      <c r="BA78">
        <f t="shared" si="4"/>
        <v>3525.5516750000002</v>
      </c>
      <c r="BD78">
        <v>4.2938999999999998</v>
      </c>
      <c r="BE78">
        <v>0</v>
      </c>
      <c r="BF78">
        <v>2.1255E-2</v>
      </c>
      <c r="BG78">
        <v>0</v>
      </c>
      <c r="BH78">
        <v>1.8580000000000001E-3</v>
      </c>
      <c r="BI78">
        <v>0.82749499999999998</v>
      </c>
      <c r="BJ78">
        <v>0</v>
      </c>
      <c r="BK78">
        <v>1.7417999999999999E-2</v>
      </c>
      <c r="BL78">
        <v>0</v>
      </c>
      <c r="BM78">
        <v>2.5569999999999998E-3</v>
      </c>
      <c r="BN78">
        <v>0</v>
      </c>
      <c r="BO78">
        <v>2</v>
      </c>
      <c r="BP78">
        <v>2.1800000000000002</v>
      </c>
      <c r="BQ78">
        <v>3.5424660000000001</v>
      </c>
      <c r="BR78">
        <v>2.609464</v>
      </c>
      <c r="BS78">
        <v>1.21</v>
      </c>
      <c r="BT78">
        <v>4.2558590000000001</v>
      </c>
      <c r="BU78">
        <v>2.7377639999999999</v>
      </c>
      <c r="BV78">
        <v>1.341844</v>
      </c>
      <c r="BW78">
        <v>9.33</v>
      </c>
      <c r="BX78">
        <v>4.2581249999999997</v>
      </c>
      <c r="BY78">
        <v>0.25</v>
      </c>
      <c r="BZ78">
        <v>1.9381029999999999</v>
      </c>
      <c r="CA78">
        <v>3.5116909999999999</v>
      </c>
      <c r="CB78">
        <v>1.78</v>
      </c>
      <c r="CC78">
        <v>0.81</v>
      </c>
      <c r="CD78">
        <v>0.42</v>
      </c>
      <c r="CE78">
        <v>0.87</v>
      </c>
      <c r="CF78">
        <v>0.2</v>
      </c>
      <c r="CG78">
        <v>3.78</v>
      </c>
      <c r="CH78">
        <v>2.8832629999999999</v>
      </c>
      <c r="CI78">
        <v>7.82</v>
      </c>
      <c r="CJ78">
        <v>1.94</v>
      </c>
      <c r="CK78">
        <v>1.85</v>
      </c>
      <c r="CL78">
        <v>4.5515340000000002</v>
      </c>
      <c r="CM78">
        <v>1.870228</v>
      </c>
      <c r="CN78">
        <v>3.542468</v>
      </c>
      <c r="CO78">
        <v>2.98</v>
      </c>
      <c r="CP78">
        <v>2.5259830000000001</v>
      </c>
      <c r="CQ78">
        <v>1.3710979999999999</v>
      </c>
      <c r="CR78">
        <v>2.38</v>
      </c>
      <c r="CS78">
        <v>2.3306830000000001</v>
      </c>
      <c r="CT78">
        <v>1.9429620000000001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96.148920999999973</v>
      </c>
    </row>
    <row r="79" spans="1:114">
      <c r="A79" t="s">
        <v>121</v>
      </c>
      <c r="B79">
        <v>0</v>
      </c>
      <c r="C79">
        <v>30.906565000000001</v>
      </c>
      <c r="D79">
        <v>6.4145700000000003</v>
      </c>
      <c r="E79">
        <v>0</v>
      </c>
      <c r="F79">
        <v>0</v>
      </c>
      <c r="G79">
        <v>72.086100000000002</v>
      </c>
      <c r="H79">
        <v>0</v>
      </c>
      <c r="I79">
        <v>89.995196000000007</v>
      </c>
      <c r="J79">
        <v>6.0807570000000002</v>
      </c>
      <c r="K79">
        <v>689.35378200000002</v>
      </c>
      <c r="L79">
        <v>661.459879</v>
      </c>
      <c r="M79">
        <v>94.319982999999993</v>
      </c>
      <c r="N79">
        <v>120.694688</v>
      </c>
      <c r="O79">
        <v>126.520837</v>
      </c>
      <c r="P79">
        <v>141.89446699999999</v>
      </c>
      <c r="Q79">
        <v>22.193776</v>
      </c>
      <c r="R79">
        <v>43.545976000000003</v>
      </c>
      <c r="S79">
        <v>26.963602000000002</v>
      </c>
      <c r="T79">
        <v>1.4276059999999999</v>
      </c>
      <c r="U79">
        <v>348.97500000000002</v>
      </c>
      <c r="V79">
        <v>20.731850000000001</v>
      </c>
      <c r="W79">
        <v>43.770769999999999</v>
      </c>
      <c r="X79">
        <v>147.515625</v>
      </c>
      <c r="Y79">
        <v>0</v>
      </c>
      <c r="Z79">
        <v>19.6614</v>
      </c>
      <c r="AA79">
        <v>42.14808</v>
      </c>
      <c r="AB79">
        <v>43.635159999999999</v>
      </c>
      <c r="AC79">
        <v>31.709733</v>
      </c>
      <c r="AD79">
        <v>39.660542999999997</v>
      </c>
      <c r="AE79">
        <v>53.905349999999999</v>
      </c>
      <c r="AF79">
        <v>27.626152000000001</v>
      </c>
      <c r="AG79">
        <v>45.567180999999998</v>
      </c>
      <c r="AH79">
        <v>151.723648</v>
      </c>
      <c r="AI79">
        <v>3.4724400000000002</v>
      </c>
      <c r="AJ79">
        <v>0</v>
      </c>
      <c r="AK79">
        <v>59.738475999999999</v>
      </c>
      <c r="AL79">
        <v>61.585999999999999</v>
      </c>
      <c r="AM79">
        <v>17.179061999999998</v>
      </c>
      <c r="AN79">
        <v>1.0753569999999999</v>
      </c>
      <c r="AO79">
        <v>0</v>
      </c>
      <c r="AP79">
        <v>4.3554000000000004</v>
      </c>
      <c r="AQ79">
        <v>33.066273000000002</v>
      </c>
      <c r="AR79">
        <v>50.231999999999999</v>
      </c>
      <c r="AS79">
        <v>34.647410000000001</v>
      </c>
      <c r="AT79">
        <v>17.034500000000001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96.168920999999983</v>
      </c>
      <c r="BA79">
        <f t="shared" si="4"/>
        <v>3529.0441150000001</v>
      </c>
      <c r="BD79">
        <v>4.2938999999999998</v>
      </c>
      <c r="BE79">
        <v>0</v>
      </c>
      <c r="BF79">
        <v>2.1255E-2</v>
      </c>
      <c r="BG79">
        <v>0</v>
      </c>
      <c r="BH79">
        <v>1.8580000000000001E-3</v>
      </c>
      <c r="BI79">
        <v>0.82749499999999998</v>
      </c>
      <c r="BJ79">
        <v>0</v>
      </c>
      <c r="BK79">
        <v>1.7417999999999999E-2</v>
      </c>
      <c r="BL79">
        <v>0</v>
      </c>
      <c r="BM79">
        <v>2.5569999999999998E-3</v>
      </c>
      <c r="BN79">
        <v>0</v>
      </c>
      <c r="BO79">
        <v>2</v>
      </c>
      <c r="BP79">
        <v>2.1800000000000002</v>
      </c>
      <c r="BQ79">
        <v>3.5424660000000001</v>
      </c>
      <c r="BR79">
        <v>2.609464</v>
      </c>
      <c r="BS79">
        <v>1.23</v>
      </c>
      <c r="BT79">
        <v>4.2558590000000001</v>
      </c>
      <c r="BU79">
        <v>2.7377639999999999</v>
      </c>
      <c r="BV79">
        <v>1.341844</v>
      </c>
      <c r="BW79">
        <v>9.33</v>
      </c>
      <c r="BX79">
        <v>4.2581249999999997</v>
      </c>
      <c r="BY79">
        <v>0.25</v>
      </c>
      <c r="BZ79">
        <v>1.9381029999999999</v>
      </c>
      <c r="CA79">
        <v>3.5116909999999999</v>
      </c>
      <c r="CB79">
        <v>1.78</v>
      </c>
      <c r="CC79">
        <v>0.81</v>
      </c>
      <c r="CD79">
        <v>0.42</v>
      </c>
      <c r="CE79">
        <v>0.87</v>
      </c>
      <c r="CF79">
        <v>0.2</v>
      </c>
      <c r="CG79">
        <v>3.78</v>
      </c>
      <c r="CH79">
        <v>2.8832629999999999</v>
      </c>
      <c r="CI79">
        <v>7.82</v>
      </c>
      <c r="CJ79">
        <v>1.94</v>
      </c>
      <c r="CK79">
        <v>1.85</v>
      </c>
      <c r="CL79">
        <v>4.5515340000000002</v>
      </c>
      <c r="CM79">
        <v>1.870228</v>
      </c>
      <c r="CN79">
        <v>3.542468</v>
      </c>
      <c r="CO79">
        <v>2.98</v>
      </c>
      <c r="CP79">
        <v>2.5259830000000001</v>
      </c>
      <c r="CQ79">
        <v>1.3710979999999999</v>
      </c>
      <c r="CR79">
        <v>2.38</v>
      </c>
      <c r="CS79">
        <v>2.3306830000000001</v>
      </c>
      <c r="CT79">
        <v>1.9429620000000001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96.168920999999983</v>
      </c>
    </row>
    <row r="80" spans="1:114">
      <c r="A80" t="s">
        <v>122</v>
      </c>
      <c r="B80">
        <v>0</v>
      </c>
      <c r="C80">
        <v>30.906565000000001</v>
      </c>
      <c r="D80">
        <v>6.4145700000000003</v>
      </c>
      <c r="E80">
        <v>0</v>
      </c>
      <c r="F80">
        <v>0</v>
      </c>
      <c r="G80">
        <v>72.086100000000002</v>
      </c>
      <c r="H80">
        <v>0</v>
      </c>
      <c r="I80">
        <v>89.995196000000007</v>
      </c>
      <c r="J80">
        <v>6.0807570000000002</v>
      </c>
      <c r="K80">
        <v>689.35378200000002</v>
      </c>
      <c r="L80">
        <v>661.459879</v>
      </c>
      <c r="M80">
        <v>94.319982999999993</v>
      </c>
      <c r="N80">
        <v>120.694688</v>
      </c>
      <c r="O80">
        <v>126.520837</v>
      </c>
      <c r="P80">
        <v>141.89446699999999</v>
      </c>
      <c r="Q80">
        <v>22.193776</v>
      </c>
      <c r="R80">
        <v>43.545976000000003</v>
      </c>
      <c r="S80">
        <v>26.963602000000002</v>
      </c>
      <c r="T80">
        <v>1.4276059999999999</v>
      </c>
      <c r="U80">
        <v>348.97500000000002</v>
      </c>
      <c r="V80">
        <v>20.731850000000001</v>
      </c>
      <c r="W80">
        <v>43.770769999999999</v>
      </c>
      <c r="X80">
        <v>147.515625</v>
      </c>
      <c r="Y80">
        <v>0</v>
      </c>
      <c r="Z80">
        <v>19.6614</v>
      </c>
      <c r="AA80">
        <v>42.14808</v>
      </c>
      <c r="AB80">
        <v>43.635159999999999</v>
      </c>
      <c r="AC80">
        <v>31.709733</v>
      </c>
      <c r="AD80">
        <v>39.660542999999997</v>
      </c>
      <c r="AE80">
        <v>53.905349999999999</v>
      </c>
      <c r="AF80">
        <v>27.626152000000001</v>
      </c>
      <c r="AG80">
        <v>45.567180999999998</v>
      </c>
      <c r="AH80">
        <v>151.723648</v>
      </c>
      <c r="AI80">
        <v>9.7228329999999996</v>
      </c>
      <c r="AJ80">
        <v>0</v>
      </c>
      <c r="AK80">
        <v>59.738475999999999</v>
      </c>
      <c r="AL80">
        <v>61.585999999999999</v>
      </c>
      <c r="AM80">
        <v>17.179061999999998</v>
      </c>
      <c r="AN80">
        <v>1.0753569999999999</v>
      </c>
      <c r="AO80">
        <v>0</v>
      </c>
      <c r="AP80">
        <v>4.3554000000000004</v>
      </c>
      <c r="AQ80">
        <v>33.066273000000002</v>
      </c>
      <c r="AR80">
        <v>52.991999999999997</v>
      </c>
      <c r="AS80">
        <v>34.647410000000001</v>
      </c>
      <c r="AT80">
        <v>17.034500000000001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96.198920999999984</v>
      </c>
      <c r="BA80">
        <f t="shared" si="4"/>
        <v>3538.0845080000004</v>
      </c>
      <c r="BD80">
        <v>4.2938999999999998</v>
      </c>
      <c r="BE80">
        <v>0</v>
      </c>
      <c r="BF80">
        <v>2.1255E-2</v>
      </c>
      <c r="BG80">
        <v>0</v>
      </c>
      <c r="BH80">
        <v>1.8580000000000001E-3</v>
      </c>
      <c r="BI80">
        <v>0.82749499999999998</v>
      </c>
      <c r="BJ80">
        <v>0</v>
      </c>
      <c r="BK80">
        <v>1.7417999999999999E-2</v>
      </c>
      <c r="BL80">
        <v>0</v>
      </c>
      <c r="BM80">
        <v>2.5569999999999998E-3</v>
      </c>
      <c r="BN80">
        <v>0</v>
      </c>
      <c r="BO80">
        <v>2</v>
      </c>
      <c r="BP80">
        <v>2.1800000000000002</v>
      </c>
      <c r="BQ80">
        <v>3.5424660000000001</v>
      </c>
      <c r="BR80">
        <v>2.609464</v>
      </c>
      <c r="BS80">
        <v>1.26</v>
      </c>
      <c r="BT80">
        <v>4.2558590000000001</v>
      </c>
      <c r="BU80">
        <v>2.7377639999999999</v>
      </c>
      <c r="BV80">
        <v>1.341844</v>
      </c>
      <c r="BW80">
        <v>9.33</v>
      </c>
      <c r="BX80">
        <v>4.2581249999999997</v>
      </c>
      <c r="BY80">
        <v>0.25</v>
      </c>
      <c r="BZ80">
        <v>1.9381029999999999</v>
      </c>
      <c r="CA80">
        <v>3.5116909999999999</v>
      </c>
      <c r="CB80">
        <v>1.78</v>
      </c>
      <c r="CC80">
        <v>0.81</v>
      </c>
      <c r="CD80">
        <v>0.42</v>
      </c>
      <c r="CE80">
        <v>0.87</v>
      </c>
      <c r="CF80">
        <v>0.2</v>
      </c>
      <c r="CG80">
        <v>3.78</v>
      </c>
      <c r="CH80">
        <v>2.8832629999999999</v>
      </c>
      <c r="CI80">
        <v>7.82</v>
      </c>
      <c r="CJ80">
        <v>1.94</v>
      </c>
      <c r="CK80">
        <v>1.85</v>
      </c>
      <c r="CL80">
        <v>4.5515340000000002</v>
      </c>
      <c r="CM80">
        <v>1.870228</v>
      </c>
      <c r="CN80">
        <v>3.542468</v>
      </c>
      <c r="CO80">
        <v>2.98</v>
      </c>
      <c r="CP80">
        <v>2.5259830000000001</v>
      </c>
      <c r="CQ80">
        <v>1.3710979999999999</v>
      </c>
      <c r="CR80">
        <v>2.38</v>
      </c>
      <c r="CS80">
        <v>2.3306830000000001</v>
      </c>
      <c r="CT80">
        <v>1.9429620000000001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96.198920999999984</v>
      </c>
    </row>
    <row r="81" spans="1:114">
      <c r="A81" t="s">
        <v>123</v>
      </c>
      <c r="B81">
        <v>0</v>
      </c>
      <c r="C81">
        <v>30.906565000000001</v>
      </c>
      <c r="D81">
        <v>6.4145700000000003</v>
      </c>
      <c r="E81">
        <v>0</v>
      </c>
      <c r="F81">
        <v>0</v>
      </c>
      <c r="G81">
        <v>72.086100000000002</v>
      </c>
      <c r="H81">
        <v>0</v>
      </c>
      <c r="I81">
        <v>89.995196000000007</v>
      </c>
      <c r="J81">
        <v>6.0807570000000002</v>
      </c>
      <c r="K81">
        <v>689.35378200000002</v>
      </c>
      <c r="L81">
        <v>661.459879</v>
      </c>
      <c r="M81">
        <v>94.319982999999993</v>
      </c>
      <c r="N81">
        <v>120.694688</v>
      </c>
      <c r="O81">
        <v>126.520837</v>
      </c>
      <c r="P81">
        <v>141.89446699999999</v>
      </c>
      <c r="Q81">
        <v>22.193776</v>
      </c>
      <c r="R81">
        <v>43.545976000000003</v>
      </c>
      <c r="S81">
        <v>26.963602000000002</v>
      </c>
      <c r="T81">
        <v>1.4276059999999999</v>
      </c>
      <c r="U81">
        <v>348.97500000000002</v>
      </c>
      <c r="V81">
        <v>20.731850000000001</v>
      </c>
      <c r="W81">
        <v>43.770769999999999</v>
      </c>
      <c r="X81">
        <v>147.515625</v>
      </c>
      <c r="Y81">
        <v>0</v>
      </c>
      <c r="Z81">
        <v>19.6614</v>
      </c>
      <c r="AA81">
        <v>42.14808</v>
      </c>
      <c r="AB81">
        <v>43.635159999999999</v>
      </c>
      <c r="AC81">
        <v>31.709733</v>
      </c>
      <c r="AD81">
        <v>39.660542999999997</v>
      </c>
      <c r="AE81">
        <v>53.905349999999999</v>
      </c>
      <c r="AF81">
        <v>27.626152000000001</v>
      </c>
      <c r="AG81">
        <v>45.567180999999998</v>
      </c>
      <c r="AH81">
        <v>151.723648</v>
      </c>
      <c r="AI81">
        <v>53.520031000000003</v>
      </c>
      <c r="AJ81">
        <v>0</v>
      </c>
      <c r="AK81">
        <v>59.738475999999999</v>
      </c>
      <c r="AL81">
        <v>61.585999999999999</v>
      </c>
      <c r="AM81">
        <v>17.179061999999998</v>
      </c>
      <c r="AN81">
        <v>1.0753569999999999</v>
      </c>
      <c r="AO81">
        <v>0</v>
      </c>
      <c r="AP81">
        <v>3.0743999999999998</v>
      </c>
      <c r="AQ81">
        <v>33.066273000000002</v>
      </c>
      <c r="AR81">
        <v>52.991999999999997</v>
      </c>
      <c r="AS81">
        <v>34.647410000000001</v>
      </c>
      <c r="AT81">
        <v>17.034500000000001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96.209080999999983</v>
      </c>
      <c r="BA81">
        <f t="shared" si="4"/>
        <v>3580.6108660000004</v>
      </c>
      <c r="BD81">
        <v>4.2938999999999998</v>
      </c>
      <c r="BE81">
        <v>0</v>
      </c>
      <c r="BF81">
        <v>2.1255E-2</v>
      </c>
      <c r="BG81">
        <v>0</v>
      </c>
      <c r="BH81">
        <v>1.8580000000000001E-3</v>
      </c>
      <c r="BI81">
        <v>0.82749499999999998</v>
      </c>
      <c r="BJ81">
        <v>0</v>
      </c>
      <c r="BK81">
        <v>1.7578E-2</v>
      </c>
      <c r="BL81">
        <v>0</v>
      </c>
      <c r="BM81">
        <v>2.5569999999999998E-3</v>
      </c>
      <c r="BN81">
        <v>0</v>
      </c>
      <c r="BO81">
        <v>2</v>
      </c>
      <c r="BP81">
        <v>2.1800000000000002</v>
      </c>
      <c r="BQ81">
        <v>3.5424660000000001</v>
      </c>
      <c r="BR81">
        <v>2.609464</v>
      </c>
      <c r="BS81">
        <v>1.27</v>
      </c>
      <c r="BT81">
        <v>4.2558590000000001</v>
      </c>
      <c r="BU81">
        <v>2.7377639999999999</v>
      </c>
      <c r="BV81">
        <v>1.341844</v>
      </c>
      <c r="BW81">
        <v>9.33</v>
      </c>
      <c r="BX81">
        <v>4.2581249999999997</v>
      </c>
      <c r="BY81">
        <v>0.25</v>
      </c>
      <c r="BZ81">
        <v>1.9381029999999999</v>
      </c>
      <c r="CA81">
        <v>3.5116909999999999</v>
      </c>
      <c r="CB81">
        <v>1.78</v>
      </c>
      <c r="CC81">
        <v>0.81</v>
      </c>
      <c r="CD81">
        <v>0.42</v>
      </c>
      <c r="CE81">
        <v>0.87</v>
      </c>
      <c r="CF81">
        <v>0.2</v>
      </c>
      <c r="CG81">
        <v>3.78</v>
      </c>
      <c r="CH81">
        <v>2.8832629999999999</v>
      </c>
      <c r="CI81">
        <v>7.82</v>
      </c>
      <c r="CJ81">
        <v>1.94</v>
      </c>
      <c r="CK81">
        <v>1.85</v>
      </c>
      <c r="CL81">
        <v>4.5515340000000002</v>
      </c>
      <c r="CM81">
        <v>1.870228</v>
      </c>
      <c r="CN81">
        <v>3.542468</v>
      </c>
      <c r="CO81">
        <v>2.98</v>
      </c>
      <c r="CP81">
        <v>2.5259830000000001</v>
      </c>
      <c r="CQ81">
        <v>1.3710979999999999</v>
      </c>
      <c r="CR81">
        <v>2.38</v>
      </c>
      <c r="CS81">
        <v>2.3306830000000001</v>
      </c>
      <c r="CT81">
        <v>1.9429620000000001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96.209080999999983</v>
      </c>
    </row>
    <row r="82" spans="1:114">
      <c r="A82" t="s">
        <v>124</v>
      </c>
      <c r="B82">
        <v>0</v>
      </c>
      <c r="C82">
        <v>30.906565000000001</v>
      </c>
      <c r="D82">
        <v>6.4145700000000003</v>
      </c>
      <c r="E82">
        <v>0</v>
      </c>
      <c r="F82">
        <v>0</v>
      </c>
      <c r="G82">
        <v>72.086100000000002</v>
      </c>
      <c r="H82">
        <v>0</v>
      </c>
      <c r="I82">
        <v>89.995196000000007</v>
      </c>
      <c r="J82">
        <v>6.0807570000000002</v>
      </c>
      <c r="K82">
        <v>689.35378200000002</v>
      </c>
      <c r="L82">
        <v>661.459879</v>
      </c>
      <c r="M82">
        <v>94.319982999999993</v>
      </c>
      <c r="N82">
        <v>120.694688</v>
      </c>
      <c r="O82">
        <v>126.520837</v>
      </c>
      <c r="P82">
        <v>141.89446699999999</v>
      </c>
      <c r="Q82">
        <v>22.193776</v>
      </c>
      <c r="R82">
        <v>43.545976000000003</v>
      </c>
      <c r="S82">
        <v>26.963602000000002</v>
      </c>
      <c r="T82">
        <v>1.4276059999999999</v>
      </c>
      <c r="U82">
        <v>348.97500000000002</v>
      </c>
      <c r="V82">
        <v>20.731850000000001</v>
      </c>
      <c r="W82">
        <v>43.770769999999999</v>
      </c>
      <c r="X82">
        <v>147.515625</v>
      </c>
      <c r="Y82">
        <v>0</v>
      </c>
      <c r="Z82">
        <v>19.6614</v>
      </c>
      <c r="AA82">
        <v>42.14808</v>
      </c>
      <c r="AB82">
        <v>43.635159999999999</v>
      </c>
      <c r="AC82">
        <v>31.709733</v>
      </c>
      <c r="AD82">
        <v>39.660542999999997</v>
      </c>
      <c r="AE82">
        <v>53.905349999999999</v>
      </c>
      <c r="AF82">
        <v>27.626152000000001</v>
      </c>
      <c r="AG82">
        <v>45.567180999999998</v>
      </c>
      <c r="AH82">
        <v>151.723648</v>
      </c>
      <c r="AI82">
        <v>53.520031000000003</v>
      </c>
      <c r="AJ82">
        <v>0</v>
      </c>
      <c r="AK82">
        <v>59.738475999999999</v>
      </c>
      <c r="AL82">
        <v>61.585999999999999</v>
      </c>
      <c r="AM82">
        <v>17.179061999999998</v>
      </c>
      <c r="AN82">
        <v>1.0753569999999999</v>
      </c>
      <c r="AO82">
        <v>0</v>
      </c>
      <c r="AP82">
        <v>3.0743999999999998</v>
      </c>
      <c r="AQ82">
        <v>33.066273000000002</v>
      </c>
      <c r="AR82">
        <v>50.231999999999999</v>
      </c>
      <c r="AS82">
        <v>34.647410000000001</v>
      </c>
      <c r="AT82">
        <v>17.034500000000001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96.229080999999979</v>
      </c>
      <c r="BA82">
        <f t="shared" si="4"/>
        <v>3577.8708660000002</v>
      </c>
      <c r="BD82">
        <v>4.2938999999999998</v>
      </c>
      <c r="BE82">
        <v>0</v>
      </c>
      <c r="BF82">
        <v>2.1255E-2</v>
      </c>
      <c r="BG82">
        <v>0</v>
      </c>
      <c r="BH82">
        <v>1.8580000000000001E-3</v>
      </c>
      <c r="BI82">
        <v>0.82749499999999998</v>
      </c>
      <c r="BJ82">
        <v>0</v>
      </c>
      <c r="BK82">
        <v>1.7578E-2</v>
      </c>
      <c r="BL82">
        <v>0</v>
      </c>
      <c r="BM82">
        <v>2.5569999999999998E-3</v>
      </c>
      <c r="BN82">
        <v>0</v>
      </c>
      <c r="BO82">
        <v>2</v>
      </c>
      <c r="BP82">
        <v>2.1800000000000002</v>
      </c>
      <c r="BQ82">
        <v>3.5424660000000001</v>
      </c>
      <c r="BR82">
        <v>2.609464</v>
      </c>
      <c r="BS82">
        <v>1.29</v>
      </c>
      <c r="BT82">
        <v>4.2558590000000001</v>
      </c>
      <c r="BU82">
        <v>2.7377639999999999</v>
      </c>
      <c r="BV82">
        <v>1.341844</v>
      </c>
      <c r="BW82">
        <v>9.33</v>
      </c>
      <c r="BX82">
        <v>4.2581249999999997</v>
      </c>
      <c r="BY82">
        <v>0.25</v>
      </c>
      <c r="BZ82">
        <v>1.9381029999999999</v>
      </c>
      <c r="CA82">
        <v>3.5116909999999999</v>
      </c>
      <c r="CB82">
        <v>1.78</v>
      </c>
      <c r="CC82">
        <v>0.81</v>
      </c>
      <c r="CD82">
        <v>0.42</v>
      </c>
      <c r="CE82">
        <v>0.87</v>
      </c>
      <c r="CF82">
        <v>0.2</v>
      </c>
      <c r="CG82">
        <v>3.78</v>
      </c>
      <c r="CH82">
        <v>2.8832629999999999</v>
      </c>
      <c r="CI82">
        <v>7.82</v>
      </c>
      <c r="CJ82">
        <v>1.94</v>
      </c>
      <c r="CK82">
        <v>1.85</v>
      </c>
      <c r="CL82">
        <v>4.5515340000000002</v>
      </c>
      <c r="CM82">
        <v>1.870228</v>
      </c>
      <c r="CN82">
        <v>3.542468</v>
      </c>
      <c r="CO82">
        <v>2.98</v>
      </c>
      <c r="CP82">
        <v>2.5259830000000001</v>
      </c>
      <c r="CQ82">
        <v>1.3710979999999999</v>
      </c>
      <c r="CR82">
        <v>2.38</v>
      </c>
      <c r="CS82">
        <v>2.3306830000000001</v>
      </c>
      <c r="CT82">
        <v>1.9429620000000001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96.229080999999979</v>
      </c>
    </row>
    <row r="83" spans="1:114">
      <c r="A83" t="s">
        <v>125</v>
      </c>
      <c r="B83">
        <v>0</v>
      </c>
      <c r="C83">
        <v>32.072851999999997</v>
      </c>
      <c r="D83">
        <v>6.4145700000000003</v>
      </c>
      <c r="E83">
        <v>0</v>
      </c>
      <c r="F83">
        <v>0</v>
      </c>
      <c r="G83">
        <v>72.086100000000002</v>
      </c>
      <c r="H83">
        <v>0</v>
      </c>
      <c r="I83">
        <v>91.211347000000004</v>
      </c>
      <c r="J83">
        <v>6.0807570000000002</v>
      </c>
      <c r="K83">
        <v>689.35378200000002</v>
      </c>
      <c r="L83">
        <v>661.459879</v>
      </c>
      <c r="M83">
        <v>94.319982999999993</v>
      </c>
      <c r="N83">
        <v>120.694688</v>
      </c>
      <c r="O83">
        <v>126.520837</v>
      </c>
      <c r="P83">
        <v>141.89446699999999</v>
      </c>
      <c r="Q83">
        <v>22.193776</v>
      </c>
      <c r="R83">
        <v>43.545976000000003</v>
      </c>
      <c r="S83">
        <v>26.963602000000002</v>
      </c>
      <c r="T83">
        <v>1.4276059999999999</v>
      </c>
      <c r="U83">
        <v>348.97500000000002</v>
      </c>
      <c r="V83">
        <v>20.731850000000001</v>
      </c>
      <c r="W83">
        <v>43.770769999999999</v>
      </c>
      <c r="X83">
        <v>147.515625</v>
      </c>
      <c r="Y83">
        <v>0</v>
      </c>
      <c r="Z83">
        <v>19.6614</v>
      </c>
      <c r="AA83">
        <v>42.14808</v>
      </c>
      <c r="AB83">
        <v>43.635159999999999</v>
      </c>
      <c r="AC83">
        <v>31.709733</v>
      </c>
      <c r="AD83">
        <v>39.660542999999997</v>
      </c>
      <c r="AE83">
        <v>53.905349999999999</v>
      </c>
      <c r="AF83">
        <v>27.626152000000001</v>
      </c>
      <c r="AG83">
        <v>45.567180999999998</v>
      </c>
      <c r="AH83">
        <v>151.723648</v>
      </c>
      <c r="AI83">
        <v>53.520031000000003</v>
      </c>
      <c r="AJ83">
        <v>0</v>
      </c>
      <c r="AK83">
        <v>59.738475999999999</v>
      </c>
      <c r="AL83">
        <v>61.585999999999999</v>
      </c>
      <c r="AM83">
        <v>17.179061999999998</v>
      </c>
      <c r="AN83">
        <v>1.0753569999999999</v>
      </c>
      <c r="AO83">
        <v>0</v>
      </c>
      <c r="AP83">
        <v>3.0743999999999998</v>
      </c>
      <c r="AQ83">
        <v>33.066273000000002</v>
      </c>
      <c r="AR83">
        <v>50.231999999999999</v>
      </c>
      <c r="AS83">
        <v>34.647410000000001</v>
      </c>
      <c r="AT83">
        <v>17.034500000000001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96.229192999999967</v>
      </c>
      <c r="BA83">
        <f t="shared" si="4"/>
        <v>3580.253416</v>
      </c>
      <c r="BD83">
        <v>4.2938999999999998</v>
      </c>
      <c r="BE83">
        <v>0</v>
      </c>
      <c r="BF83">
        <v>2.1367000000000001E-2</v>
      </c>
      <c r="BG83">
        <v>0</v>
      </c>
      <c r="BH83">
        <v>1.8580000000000001E-3</v>
      </c>
      <c r="BI83">
        <v>0.82749499999999998</v>
      </c>
      <c r="BJ83">
        <v>0</v>
      </c>
      <c r="BK83">
        <v>1.7578E-2</v>
      </c>
      <c r="BL83">
        <v>0</v>
      </c>
      <c r="BM83">
        <v>2.5569999999999998E-3</v>
      </c>
      <c r="BN83">
        <v>0</v>
      </c>
      <c r="BO83">
        <v>2</v>
      </c>
      <c r="BP83">
        <v>2.1800000000000002</v>
      </c>
      <c r="BQ83">
        <v>3.5424660000000001</v>
      </c>
      <c r="BR83">
        <v>2.609464</v>
      </c>
      <c r="BS83">
        <v>1.3</v>
      </c>
      <c r="BT83">
        <v>4.2558590000000001</v>
      </c>
      <c r="BU83">
        <v>2.7377639999999999</v>
      </c>
      <c r="BV83">
        <v>1.341844</v>
      </c>
      <c r="BW83">
        <v>9.33</v>
      </c>
      <c r="BX83">
        <v>4.2581249999999997</v>
      </c>
      <c r="BY83">
        <v>0.25</v>
      </c>
      <c r="BZ83">
        <v>1.9381029999999999</v>
      </c>
      <c r="CA83">
        <v>3.5116909999999999</v>
      </c>
      <c r="CB83">
        <v>1.78</v>
      </c>
      <c r="CC83">
        <v>0.81</v>
      </c>
      <c r="CD83">
        <v>0.42</v>
      </c>
      <c r="CE83">
        <v>0.87</v>
      </c>
      <c r="CF83">
        <v>0.19</v>
      </c>
      <c r="CG83">
        <v>3.78</v>
      </c>
      <c r="CH83">
        <v>2.8832629999999999</v>
      </c>
      <c r="CI83">
        <v>7.82</v>
      </c>
      <c r="CJ83">
        <v>1.94</v>
      </c>
      <c r="CK83">
        <v>1.85</v>
      </c>
      <c r="CL83">
        <v>4.5515340000000002</v>
      </c>
      <c r="CM83">
        <v>1.870228</v>
      </c>
      <c r="CN83">
        <v>3.542468</v>
      </c>
      <c r="CO83">
        <v>2.98</v>
      </c>
      <c r="CP83">
        <v>2.5259830000000001</v>
      </c>
      <c r="CQ83">
        <v>1.3710979999999999</v>
      </c>
      <c r="CR83">
        <v>2.38</v>
      </c>
      <c r="CS83">
        <v>2.3306830000000001</v>
      </c>
      <c r="CT83">
        <v>1.9429620000000001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96.229192999999967</v>
      </c>
    </row>
    <row r="84" spans="1:114">
      <c r="A84" t="s">
        <v>126</v>
      </c>
      <c r="B84">
        <v>0</v>
      </c>
      <c r="C84">
        <v>32.072851999999997</v>
      </c>
      <c r="D84">
        <v>6.4145700000000003</v>
      </c>
      <c r="E84">
        <v>0</v>
      </c>
      <c r="F84">
        <v>0</v>
      </c>
      <c r="G84">
        <v>72.086100000000002</v>
      </c>
      <c r="H84">
        <v>0</v>
      </c>
      <c r="I84">
        <v>91.211347000000004</v>
      </c>
      <c r="J84">
        <v>6.0807570000000002</v>
      </c>
      <c r="K84">
        <v>689.35378200000002</v>
      </c>
      <c r="L84">
        <v>661.459879</v>
      </c>
      <c r="M84">
        <v>94.319982999999993</v>
      </c>
      <c r="N84">
        <v>120.694688</v>
      </c>
      <c r="O84">
        <v>126.520837</v>
      </c>
      <c r="P84">
        <v>141.89446699999999</v>
      </c>
      <c r="Q84">
        <v>22.193776</v>
      </c>
      <c r="R84">
        <v>43.545976000000003</v>
      </c>
      <c r="S84">
        <v>26.963602000000002</v>
      </c>
      <c r="T84">
        <v>1.4276059999999999</v>
      </c>
      <c r="U84">
        <v>348.97500000000002</v>
      </c>
      <c r="V84">
        <v>20.731850000000001</v>
      </c>
      <c r="W84">
        <v>43.770769999999999</v>
      </c>
      <c r="X84">
        <v>147.515625</v>
      </c>
      <c r="Y84">
        <v>0</v>
      </c>
      <c r="Z84">
        <v>19.6614</v>
      </c>
      <c r="AA84">
        <v>42.14808</v>
      </c>
      <c r="AB84">
        <v>43.635159999999999</v>
      </c>
      <c r="AC84">
        <v>31.709733</v>
      </c>
      <c r="AD84">
        <v>39.660542999999997</v>
      </c>
      <c r="AE84">
        <v>53.905349999999999</v>
      </c>
      <c r="AF84">
        <v>27.626152000000001</v>
      </c>
      <c r="AG84">
        <v>45.567180999999998</v>
      </c>
      <c r="AH84">
        <v>151.723648</v>
      </c>
      <c r="AI84">
        <v>53.520031000000003</v>
      </c>
      <c r="AJ84">
        <v>0</v>
      </c>
      <c r="AK84">
        <v>59.738475999999999</v>
      </c>
      <c r="AL84">
        <v>61.585999999999999</v>
      </c>
      <c r="AM84">
        <v>17.179061999999998</v>
      </c>
      <c r="AN84">
        <v>1.0753569999999999</v>
      </c>
      <c r="AO84">
        <v>0</v>
      </c>
      <c r="AP84">
        <v>3.0743999999999998</v>
      </c>
      <c r="AQ84">
        <v>33.066273000000002</v>
      </c>
      <c r="AR84">
        <v>50.231999999999999</v>
      </c>
      <c r="AS84">
        <v>34.647410000000001</v>
      </c>
      <c r="AT84">
        <v>17.034500000000001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96.249192999999977</v>
      </c>
      <c r="BA84">
        <f t="shared" si="4"/>
        <v>3580.273416</v>
      </c>
      <c r="BD84">
        <v>4.2938999999999998</v>
      </c>
      <c r="BE84">
        <v>0</v>
      </c>
      <c r="BF84">
        <v>2.1367000000000001E-2</v>
      </c>
      <c r="BG84">
        <v>0</v>
      </c>
      <c r="BH84">
        <v>1.8580000000000001E-3</v>
      </c>
      <c r="BI84">
        <v>0.82749499999999998</v>
      </c>
      <c r="BJ84">
        <v>0</v>
      </c>
      <c r="BK84">
        <v>1.7578E-2</v>
      </c>
      <c r="BL84">
        <v>0</v>
      </c>
      <c r="BM84">
        <v>2.5569999999999998E-3</v>
      </c>
      <c r="BN84">
        <v>0</v>
      </c>
      <c r="BO84">
        <v>2</v>
      </c>
      <c r="BP84">
        <v>2.1800000000000002</v>
      </c>
      <c r="BQ84">
        <v>3.5424660000000001</v>
      </c>
      <c r="BR84">
        <v>2.609464</v>
      </c>
      <c r="BS84">
        <v>1.32</v>
      </c>
      <c r="BT84">
        <v>4.2558590000000001</v>
      </c>
      <c r="BU84">
        <v>2.7377639999999999</v>
      </c>
      <c r="BV84">
        <v>1.341844</v>
      </c>
      <c r="BW84">
        <v>9.33</v>
      </c>
      <c r="BX84">
        <v>4.2581249999999997</v>
      </c>
      <c r="BY84">
        <v>0.25</v>
      </c>
      <c r="BZ84">
        <v>1.9381029999999999</v>
      </c>
      <c r="CA84">
        <v>3.5116909999999999</v>
      </c>
      <c r="CB84">
        <v>1.78</v>
      </c>
      <c r="CC84">
        <v>0.81</v>
      </c>
      <c r="CD84">
        <v>0.42</v>
      </c>
      <c r="CE84">
        <v>0.87</v>
      </c>
      <c r="CF84">
        <v>0.19</v>
      </c>
      <c r="CG84">
        <v>3.78</v>
      </c>
      <c r="CH84">
        <v>2.8832629999999999</v>
      </c>
      <c r="CI84">
        <v>7.82</v>
      </c>
      <c r="CJ84">
        <v>1.94</v>
      </c>
      <c r="CK84">
        <v>1.85</v>
      </c>
      <c r="CL84">
        <v>4.5515340000000002</v>
      </c>
      <c r="CM84">
        <v>1.870228</v>
      </c>
      <c r="CN84">
        <v>3.542468</v>
      </c>
      <c r="CO84">
        <v>2.98</v>
      </c>
      <c r="CP84">
        <v>2.5259830000000001</v>
      </c>
      <c r="CQ84">
        <v>1.3710979999999999</v>
      </c>
      <c r="CR84">
        <v>2.38</v>
      </c>
      <c r="CS84">
        <v>2.3306830000000001</v>
      </c>
      <c r="CT84">
        <v>1.9429620000000001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96.249192999999977</v>
      </c>
    </row>
    <row r="85" spans="1:114">
      <c r="A85" t="s">
        <v>127</v>
      </c>
      <c r="B85">
        <v>0</v>
      </c>
      <c r="C85">
        <v>32.072851999999997</v>
      </c>
      <c r="D85">
        <v>6.4145700000000003</v>
      </c>
      <c r="E85">
        <v>0</v>
      </c>
      <c r="F85">
        <v>0</v>
      </c>
      <c r="G85">
        <v>72.086100000000002</v>
      </c>
      <c r="H85">
        <v>0</v>
      </c>
      <c r="I85">
        <v>91.211347000000004</v>
      </c>
      <c r="J85">
        <v>6.0807570000000002</v>
      </c>
      <c r="K85">
        <v>689.35378200000002</v>
      </c>
      <c r="L85">
        <v>661.459879</v>
      </c>
      <c r="M85">
        <v>94.319982999999993</v>
      </c>
      <c r="N85">
        <v>120.694688</v>
      </c>
      <c r="O85">
        <v>126.520837</v>
      </c>
      <c r="P85">
        <v>141.89446699999999</v>
      </c>
      <c r="Q85">
        <v>22.193776</v>
      </c>
      <c r="R85">
        <v>43.545976000000003</v>
      </c>
      <c r="S85">
        <v>26.963602000000002</v>
      </c>
      <c r="T85">
        <v>1.4276059999999999</v>
      </c>
      <c r="U85">
        <v>346.5</v>
      </c>
      <c r="V85">
        <v>20.731850000000001</v>
      </c>
      <c r="W85">
        <v>43.770769999999999</v>
      </c>
      <c r="X85">
        <v>147.515625</v>
      </c>
      <c r="Y85">
        <v>0</v>
      </c>
      <c r="Z85">
        <v>19.6614</v>
      </c>
      <c r="AA85">
        <v>42.14808</v>
      </c>
      <c r="AB85">
        <v>43.635159999999999</v>
      </c>
      <c r="AC85">
        <v>31.709733</v>
      </c>
      <c r="AD85">
        <v>29.745407</v>
      </c>
      <c r="AE85">
        <v>53.905349999999999</v>
      </c>
      <c r="AF85">
        <v>27.626152000000001</v>
      </c>
      <c r="AG85">
        <v>45.567180999999998</v>
      </c>
      <c r="AH85">
        <v>151.723648</v>
      </c>
      <c r="AI85">
        <v>53.520031000000003</v>
      </c>
      <c r="AJ85">
        <v>0</v>
      </c>
      <c r="AK85">
        <v>59.738475999999999</v>
      </c>
      <c r="AL85">
        <v>61.585999999999999</v>
      </c>
      <c r="AM85">
        <v>17.179061999999998</v>
      </c>
      <c r="AN85">
        <v>1.0753569999999999</v>
      </c>
      <c r="AO85">
        <v>0</v>
      </c>
      <c r="AP85">
        <v>3.0743999999999998</v>
      </c>
      <c r="AQ85">
        <v>33.066273000000002</v>
      </c>
      <c r="AR85">
        <v>50.231999999999999</v>
      </c>
      <c r="AS85">
        <v>34.647410000000001</v>
      </c>
      <c r="AT85">
        <v>17.034500000000001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96.269982999999968</v>
      </c>
      <c r="BA85">
        <f t="shared" si="4"/>
        <v>3567.90407</v>
      </c>
      <c r="BD85">
        <v>4.2938999999999998</v>
      </c>
      <c r="BE85">
        <v>0</v>
      </c>
      <c r="BF85">
        <v>2.1367000000000001E-2</v>
      </c>
      <c r="BG85">
        <v>0</v>
      </c>
      <c r="BH85">
        <v>1.8580000000000001E-3</v>
      </c>
      <c r="BI85">
        <v>0.82749499999999998</v>
      </c>
      <c r="BJ85">
        <v>0</v>
      </c>
      <c r="BK85">
        <v>1.7578E-2</v>
      </c>
      <c r="BL85">
        <v>0</v>
      </c>
      <c r="BM85">
        <v>2.5569999999999998E-3</v>
      </c>
      <c r="BN85">
        <v>0</v>
      </c>
      <c r="BO85">
        <v>2</v>
      </c>
      <c r="BP85">
        <v>2.1800000000000002</v>
      </c>
      <c r="BQ85">
        <v>3.5424660000000001</v>
      </c>
      <c r="BR85">
        <v>2.609464</v>
      </c>
      <c r="BS85">
        <v>1.33</v>
      </c>
      <c r="BT85">
        <v>4.2558590000000001</v>
      </c>
      <c r="BU85">
        <v>2.7377639999999999</v>
      </c>
      <c r="BV85">
        <v>1.341844</v>
      </c>
      <c r="BW85">
        <v>9.33</v>
      </c>
      <c r="BX85">
        <v>4.2581249999999997</v>
      </c>
      <c r="BY85">
        <v>0.25</v>
      </c>
      <c r="BZ85">
        <v>1.9381029999999999</v>
      </c>
      <c r="CA85">
        <v>3.5116909999999999</v>
      </c>
      <c r="CB85">
        <v>1.78</v>
      </c>
      <c r="CC85">
        <v>0.81</v>
      </c>
      <c r="CD85">
        <v>0.42</v>
      </c>
      <c r="CE85">
        <v>0.87</v>
      </c>
      <c r="CF85">
        <v>0.19</v>
      </c>
      <c r="CG85">
        <v>3.78</v>
      </c>
      <c r="CH85">
        <v>2.8832629999999999</v>
      </c>
      <c r="CI85">
        <v>7.82</v>
      </c>
      <c r="CJ85">
        <v>1.94</v>
      </c>
      <c r="CK85">
        <v>1.85</v>
      </c>
      <c r="CL85">
        <v>4.5515340000000002</v>
      </c>
      <c r="CM85">
        <v>1.870228</v>
      </c>
      <c r="CN85">
        <v>3.542468</v>
      </c>
      <c r="CO85">
        <v>2.98</v>
      </c>
      <c r="CP85">
        <v>2.5259830000000001</v>
      </c>
      <c r="CQ85">
        <v>1.3710979999999999</v>
      </c>
      <c r="CR85">
        <v>2.38</v>
      </c>
      <c r="CS85">
        <v>2.3414730000000001</v>
      </c>
      <c r="CT85">
        <v>1.9429620000000001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96.269982999999968</v>
      </c>
    </row>
    <row r="86" spans="1:114">
      <c r="A86" t="s">
        <v>128</v>
      </c>
      <c r="B86">
        <v>0</v>
      </c>
      <c r="C86">
        <v>32.072851999999997</v>
      </c>
      <c r="D86">
        <v>6.4145700000000003</v>
      </c>
      <c r="E86">
        <v>0</v>
      </c>
      <c r="F86">
        <v>0</v>
      </c>
      <c r="G86">
        <v>72.086100000000002</v>
      </c>
      <c r="H86">
        <v>0</v>
      </c>
      <c r="I86">
        <v>91.211347000000004</v>
      </c>
      <c r="J86">
        <v>6.0807570000000002</v>
      </c>
      <c r="K86">
        <v>689.35378200000002</v>
      </c>
      <c r="L86">
        <v>661.459879</v>
      </c>
      <c r="M86">
        <v>94.319982999999993</v>
      </c>
      <c r="N86">
        <v>120.694688</v>
      </c>
      <c r="O86">
        <v>126.520837</v>
      </c>
      <c r="P86">
        <v>141.89446699999999</v>
      </c>
      <c r="Q86">
        <v>22.193776</v>
      </c>
      <c r="R86">
        <v>43.545976000000003</v>
      </c>
      <c r="S86">
        <v>26.963602000000002</v>
      </c>
      <c r="T86">
        <v>1.4276059999999999</v>
      </c>
      <c r="U86">
        <v>346.5</v>
      </c>
      <c r="V86">
        <v>20.731850000000001</v>
      </c>
      <c r="W86">
        <v>43.770769999999999</v>
      </c>
      <c r="X86">
        <v>147.515625</v>
      </c>
      <c r="Y86">
        <v>0</v>
      </c>
      <c r="Z86">
        <v>19.6614</v>
      </c>
      <c r="AA86">
        <v>42.14808</v>
      </c>
      <c r="AB86">
        <v>43.635159999999999</v>
      </c>
      <c r="AC86">
        <v>31.709733</v>
      </c>
      <c r="AD86">
        <v>29.745407</v>
      </c>
      <c r="AE86">
        <v>53.905349999999999</v>
      </c>
      <c r="AF86">
        <v>26.138590000000001</v>
      </c>
      <c r="AG86">
        <v>45.567180999999998</v>
      </c>
      <c r="AH86">
        <v>122.853156</v>
      </c>
      <c r="AI86">
        <v>53.520031000000003</v>
      </c>
      <c r="AJ86">
        <v>0</v>
      </c>
      <c r="AK86">
        <v>59.738475999999999</v>
      </c>
      <c r="AL86">
        <v>61.585999999999999</v>
      </c>
      <c r="AM86">
        <v>17.179061999999998</v>
      </c>
      <c r="AN86">
        <v>1.0753569999999999</v>
      </c>
      <c r="AO86">
        <v>0</v>
      </c>
      <c r="AP86">
        <v>3.0743999999999998</v>
      </c>
      <c r="AQ86">
        <v>33.066273000000002</v>
      </c>
      <c r="AR86">
        <v>50.231999999999999</v>
      </c>
      <c r="AS86">
        <v>34.647410000000001</v>
      </c>
      <c r="AT86">
        <v>17.034500000000001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95.726116999999974</v>
      </c>
      <c r="BA86">
        <f t="shared" si="4"/>
        <v>3537.0021500000003</v>
      </c>
      <c r="BD86">
        <v>4.2938999999999998</v>
      </c>
      <c r="BE86">
        <v>0</v>
      </c>
      <c r="BF86">
        <v>2.1367000000000001E-2</v>
      </c>
      <c r="BG86">
        <v>0</v>
      </c>
      <c r="BH86">
        <v>1.8580000000000001E-3</v>
      </c>
      <c r="BI86">
        <v>0.82749499999999998</v>
      </c>
      <c r="BJ86">
        <v>0</v>
      </c>
      <c r="BK86">
        <v>1.7578E-2</v>
      </c>
      <c r="BL86">
        <v>0</v>
      </c>
      <c r="BM86">
        <v>2.5569999999999998E-3</v>
      </c>
      <c r="BN86">
        <v>0</v>
      </c>
      <c r="BO86">
        <v>2</v>
      </c>
      <c r="BP86">
        <v>2.1800000000000002</v>
      </c>
      <c r="BQ86">
        <v>3.5424660000000001</v>
      </c>
      <c r="BR86">
        <v>2.5514760000000001</v>
      </c>
      <c r="BS86">
        <v>1.36</v>
      </c>
      <c r="BT86">
        <v>4.2558590000000001</v>
      </c>
      <c r="BU86">
        <v>2.7377639999999999</v>
      </c>
      <c r="BV86">
        <v>1.341844</v>
      </c>
      <c r="BW86">
        <v>9.33</v>
      </c>
      <c r="BX86">
        <v>4.2581249999999997</v>
      </c>
      <c r="BY86">
        <v>0.25</v>
      </c>
      <c r="BZ86">
        <v>1.9381029999999999</v>
      </c>
      <c r="CA86">
        <v>3.5116909999999999</v>
      </c>
      <c r="CB86">
        <v>1.78</v>
      </c>
      <c r="CC86">
        <v>0.81</v>
      </c>
      <c r="CD86">
        <v>0.42</v>
      </c>
      <c r="CE86">
        <v>0.87</v>
      </c>
      <c r="CF86">
        <v>0.19</v>
      </c>
      <c r="CG86">
        <v>3.78</v>
      </c>
      <c r="CH86">
        <v>2.3673850000000001</v>
      </c>
      <c r="CI86">
        <v>7.82</v>
      </c>
      <c r="CJ86">
        <v>1.94</v>
      </c>
      <c r="CK86">
        <v>1.85</v>
      </c>
      <c r="CL86">
        <v>4.5515340000000002</v>
      </c>
      <c r="CM86">
        <v>1.870228</v>
      </c>
      <c r="CN86">
        <v>3.542468</v>
      </c>
      <c r="CO86">
        <v>2.98</v>
      </c>
      <c r="CP86">
        <v>2.5259830000000001</v>
      </c>
      <c r="CQ86">
        <v>1.3710979999999999</v>
      </c>
      <c r="CR86">
        <v>2.38</v>
      </c>
      <c r="CS86">
        <v>2.3414730000000001</v>
      </c>
      <c r="CT86">
        <v>1.9429620000000001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95.726116999999974</v>
      </c>
    </row>
    <row r="87" spans="1:114">
      <c r="A87" t="s">
        <v>129</v>
      </c>
      <c r="B87">
        <v>0</v>
      </c>
      <c r="C87">
        <v>33.239136999999999</v>
      </c>
      <c r="D87">
        <v>6.4145700000000003</v>
      </c>
      <c r="E87">
        <v>0</v>
      </c>
      <c r="F87">
        <v>0</v>
      </c>
      <c r="G87">
        <v>72.086100000000002</v>
      </c>
      <c r="H87">
        <v>0</v>
      </c>
      <c r="I87">
        <v>91.211347000000004</v>
      </c>
      <c r="J87">
        <v>6.0807570000000002</v>
      </c>
      <c r="K87">
        <v>689.35378200000002</v>
      </c>
      <c r="L87">
        <v>661.459879</v>
      </c>
      <c r="M87">
        <v>94.319982999999993</v>
      </c>
      <c r="N87">
        <v>120.694688</v>
      </c>
      <c r="O87">
        <v>126.520837</v>
      </c>
      <c r="P87">
        <v>141.89446699999999</v>
      </c>
      <c r="Q87">
        <v>22.193776</v>
      </c>
      <c r="R87">
        <v>43.545976000000003</v>
      </c>
      <c r="S87">
        <v>26.963602000000002</v>
      </c>
      <c r="T87">
        <v>1.4276059999999999</v>
      </c>
      <c r="U87">
        <v>346.5</v>
      </c>
      <c r="V87">
        <v>20.015999999999998</v>
      </c>
      <c r="W87">
        <v>43.770769999999999</v>
      </c>
      <c r="X87">
        <v>147.515625</v>
      </c>
      <c r="Y87">
        <v>0</v>
      </c>
      <c r="Z87">
        <v>19.6614</v>
      </c>
      <c r="AA87">
        <v>42.14808</v>
      </c>
      <c r="AB87">
        <v>43.635159999999999</v>
      </c>
      <c r="AC87">
        <v>31.709733</v>
      </c>
      <c r="AD87">
        <v>19.830272000000001</v>
      </c>
      <c r="AE87">
        <v>53.905349999999999</v>
      </c>
      <c r="AF87">
        <v>26.138590000000001</v>
      </c>
      <c r="AG87">
        <v>45.567180999999998</v>
      </c>
      <c r="AH87">
        <v>122.853156</v>
      </c>
      <c r="AI87">
        <v>6.9448809999999996</v>
      </c>
      <c r="AJ87">
        <v>0</v>
      </c>
      <c r="AK87">
        <v>59.738475999999999</v>
      </c>
      <c r="AL87">
        <v>48.804000000000002</v>
      </c>
      <c r="AM87">
        <v>17.179061999999998</v>
      </c>
      <c r="AN87">
        <v>1.0753569999999999</v>
      </c>
      <c r="AO87">
        <v>0</v>
      </c>
      <c r="AP87">
        <v>3.0743999999999998</v>
      </c>
      <c r="AQ87">
        <v>33.066273000000002</v>
      </c>
      <c r="AR87">
        <v>50.231999999999999</v>
      </c>
      <c r="AS87">
        <v>34.647410000000001</v>
      </c>
      <c r="AT87">
        <v>17.034500000000001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95.766462999999959</v>
      </c>
      <c r="BA87">
        <f t="shared" si="4"/>
        <v>3468.2206460000007</v>
      </c>
      <c r="BD87">
        <v>4.2938999999999998</v>
      </c>
      <c r="BE87">
        <v>0</v>
      </c>
      <c r="BF87">
        <v>2.1552999999999999E-2</v>
      </c>
      <c r="BG87">
        <v>0</v>
      </c>
      <c r="BH87">
        <v>1.8580000000000001E-3</v>
      </c>
      <c r="BI87">
        <v>0.82749499999999998</v>
      </c>
      <c r="BJ87">
        <v>0</v>
      </c>
      <c r="BK87">
        <v>1.7738E-2</v>
      </c>
      <c r="BL87">
        <v>0</v>
      </c>
      <c r="BM87">
        <v>2.5569999999999998E-3</v>
      </c>
      <c r="BN87">
        <v>0</v>
      </c>
      <c r="BO87">
        <v>2</v>
      </c>
      <c r="BP87">
        <v>2.1800000000000002</v>
      </c>
      <c r="BQ87">
        <v>3.5424660000000001</v>
      </c>
      <c r="BR87">
        <v>2.5514760000000001</v>
      </c>
      <c r="BS87">
        <v>1.39</v>
      </c>
      <c r="BT87">
        <v>4.2558590000000001</v>
      </c>
      <c r="BU87">
        <v>2.7377639999999999</v>
      </c>
      <c r="BV87">
        <v>1.341844</v>
      </c>
      <c r="BW87">
        <v>9.33</v>
      </c>
      <c r="BX87">
        <v>4.2581249999999997</v>
      </c>
      <c r="BY87">
        <v>0.25</v>
      </c>
      <c r="BZ87">
        <v>1.9381029999999999</v>
      </c>
      <c r="CA87">
        <v>3.5116909999999999</v>
      </c>
      <c r="CB87">
        <v>1.78</v>
      </c>
      <c r="CC87">
        <v>0.81</v>
      </c>
      <c r="CD87">
        <v>0.42</v>
      </c>
      <c r="CE87">
        <v>0.87</v>
      </c>
      <c r="CF87">
        <v>0.19</v>
      </c>
      <c r="CG87">
        <v>3.78</v>
      </c>
      <c r="CH87">
        <v>2.3673850000000001</v>
      </c>
      <c r="CI87">
        <v>7.82</v>
      </c>
      <c r="CJ87">
        <v>1.94</v>
      </c>
      <c r="CK87">
        <v>1.85</v>
      </c>
      <c r="CL87">
        <v>4.5515340000000002</v>
      </c>
      <c r="CM87">
        <v>1.870228</v>
      </c>
      <c r="CN87">
        <v>3.542468</v>
      </c>
      <c r="CO87">
        <v>2.99</v>
      </c>
      <c r="CP87">
        <v>2.5259830000000001</v>
      </c>
      <c r="CQ87">
        <v>1.3710979999999999</v>
      </c>
      <c r="CR87">
        <v>2.38</v>
      </c>
      <c r="CS87">
        <v>2.3414730000000001</v>
      </c>
      <c r="CT87">
        <v>1.9429620000000001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95.766462999999959</v>
      </c>
    </row>
    <row r="88" spans="1:114">
      <c r="A88" t="s">
        <v>130</v>
      </c>
      <c r="B88">
        <v>0</v>
      </c>
      <c r="C88">
        <v>33.239136999999999</v>
      </c>
      <c r="D88">
        <v>6.4145700000000003</v>
      </c>
      <c r="E88">
        <v>0</v>
      </c>
      <c r="F88">
        <v>0</v>
      </c>
      <c r="G88">
        <v>72.086100000000002</v>
      </c>
      <c r="H88">
        <v>0</v>
      </c>
      <c r="I88">
        <v>91.211347000000004</v>
      </c>
      <c r="J88">
        <v>6.0807570000000002</v>
      </c>
      <c r="K88">
        <v>689.35378200000002</v>
      </c>
      <c r="L88">
        <v>661.459879</v>
      </c>
      <c r="M88">
        <v>94.319982999999993</v>
      </c>
      <c r="N88">
        <v>120.694688</v>
      </c>
      <c r="O88">
        <v>126.520837</v>
      </c>
      <c r="P88">
        <v>141.89446699999999</v>
      </c>
      <c r="Q88">
        <v>22.193776</v>
      </c>
      <c r="R88">
        <v>43.545976000000003</v>
      </c>
      <c r="S88">
        <v>26.963602000000002</v>
      </c>
      <c r="T88">
        <v>1.4276059999999999</v>
      </c>
      <c r="U88">
        <v>346.5</v>
      </c>
      <c r="V88">
        <v>20.015999999999998</v>
      </c>
      <c r="W88">
        <v>43.770769999999999</v>
      </c>
      <c r="X88">
        <v>147.515625</v>
      </c>
      <c r="Y88">
        <v>0</v>
      </c>
      <c r="Z88">
        <v>19.6614</v>
      </c>
      <c r="AA88">
        <v>42.14808</v>
      </c>
      <c r="AB88">
        <v>43.635159999999999</v>
      </c>
      <c r="AC88">
        <v>31.709733</v>
      </c>
      <c r="AD88">
        <v>9.9151360000000004</v>
      </c>
      <c r="AE88">
        <v>53.905349999999999</v>
      </c>
      <c r="AF88">
        <v>26.138590000000001</v>
      </c>
      <c r="AG88">
        <v>45.567180999999998</v>
      </c>
      <c r="AH88">
        <v>122.853156</v>
      </c>
      <c r="AI88">
        <v>3.4724400000000002</v>
      </c>
      <c r="AJ88">
        <v>0</v>
      </c>
      <c r="AK88">
        <v>59.738475999999999</v>
      </c>
      <c r="AL88">
        <v>48.804000000000002</v>
      </c>
      <c r="AM88">
        <v>17.179061999999998</v>
      </c>
      <c r="AN88">
        <v>1.0753569999999999</v>
      </c>
      <c r="AO88">
        <v>0</v>
      </c>
      <c r="AP88">
        <v>3.0743999999999998</v>
      </c>
      <c r="AQ88">
        <v>33.066273000000002</v>
      </c>
      <c r="AR88">
        <v>50.231999999999999</v>
      </c>
      <c r="AS88">
        <v>34.647410000000001</v>
      </c>
      <c r="AT88">
        <v>17.034500000000001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95.776462999999964</v>
      </c>
      <c r="BA88">
        <f t="shared" si="4"/>
        <v>3454.8430690000009</v>
      </c>
      <c r="BD88">
        <v>4.2938999999999998</v>
      </c>
      <c r="BE88">
        <v>0</v>
      </c>
      <c r="BF88">
        <v>2.1552999999999999E-2</v>
      </c>
      <c r="BG88">
        <v>0</v>
      </c>
      <c r="BH88">
        <v>1.8580000000000001E-3</v>
      </c>
      <c r="BI88">
        <v>0.82749499999999998</v>
      </c>
      <c r="BJ88">
        <v>0</v>
      </c>
      <c r="BK88">
        <v>1.7738E-2</v>
      </c>
      <c r="BL88">
        <v>0</v>
      </c>
      <c r="BM88">
        <v>2.5569999999999998E-3</v>
      </c>
      <c r="BN88">
        <v>0</v>
      </c>
      <c r="BO88">
        <v>2</v>
      </c>
      <c r="BP88">
        <v>2.1800000000000002</v>
      </c>
      <c r="BQ88">
        <v>3.5424660000000001</v>
      </c>
      <c r="BR88">
        <v>2.5514760000000001</v>
      </c>
      <c r="BS88">
        <v>1.4</v>
      </c>
      <c r="BT88">
        <v>4.2558590000000001</v>
      </c>
      <c r="BU88">
        <v>2.7377639999999999</v>
      </c>
      <c r="BV88">
        <v>1.341844</v>
      </c>
      <c r="BW88">
        <v>9.33</v>
      </c>
      <c r="BX88">
        <v>4.2581249999999997</v>
      </c>
      <c r="BY88">
        <v>0.25</v>
      </c>
      <c r="BZ88">
        <v>1.9381029999999999</v>
      </c>
      <c r="CA88">
        <v>3.5116909999999999</v>
      </c>
      <c r="CB88">
        <v>1.78</v>
      </c>
      <c r="CC88">
        <v>0.81</v>
      </c>
      <c r="CD88">
        <v>0.42</v>
      </c>
      <c r="CE88">
        <v>0.87</v>
      </c>
      <c r="CF88">
        <v>0.19</v>
      </c>
      <c r="CG88">
        <v>3.78</v>
      </c>
      <c r="CH88">
        <v>2.3673850000000001</v>
      </c>
      <c r="CI88">
        <v>7.82</v>
      </c>
      <c r="CJ88">
        <v>1.94</v>
      </c>
      <c r="CK88">
        <v>1.85</v>
      </c>
      <c r="CL88">
        <v>4.5515340000000002</v>
      </c>
      <c r="CM88">
        <v>1.870228</v>
      </c>
      <c r="CN88">
        <v>3.542468</v>
      </c>
      <c r="CO88">
        <v>2.99</v>
      </c>
      <c r="CP88">
        <v>2.5259830000000001</v>
      </c>
      <c r="CQ88">
        <v>1.3710979999999999</v>
      </c>
      <c r="CR88">
        <v>2.38</v>
      </c>
      <c r="CS88">
        <v>2.3414730000000001</v>
      </c>
      <c r="CT88">
        <v>1.9429620000000001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95.776462999999964</v>
      </c>
    </row>
    <row r="89" spans="1:114">
      <c r="A89" t="s">
        <v>131</v>
      </c>
      <c r="B89">
        <v>0</v>
      </c>
      <c r="C89">
        <v>33.239136999999999</v>
      </c>
      <c r="D89">
        <v>6.4145700000000003</v>
      </c>
      <c r="E89">
        <v>0</v>
      </c>
      <c r="F89">
        <v>0</v>
      </c>
      <c r="G89">
        <v>72.086100000000002</v>
      </c>
      <c r="H89">
        <v>0</v>
      </c>
      <c r="I89">
        <v>91.211347000000004</v>
      </c>
      <c r="J89">
        <v>6.0807570000000002</v>
      </c>
      <c r="K89">
        <v>689.35378200000002</v>
      </c>
      <c r="L89">
        <v>661.459879</v>
      </c>
      <c r="M89">
        <v>94.319982999999993</v>
      </c>
      <c r="N89">
        <v>120.694688</v>
      </c>
      <c r="O89">
        <v>126.520837</v>
      </c>
      <c r="P89">
        <v>141.89446699999999</v>
      </c>
      <c r="Q89">
        <v>22.193776</v>
      </c>
      <c r="R89">
        <v>43.545976000000003</v>
      </c>
      <c r="S89">
        <v>26.963602000000002</v>
      </c>
      <c r="T89">
        <v>1.4276059999999999</v>
      </c>
      <c r="U89">
        <v>346.5</v>
      </c>
      <c r="V89">
        <v>20.015999999999998</v>
      </c>
      <c r="W89">
        <v>43.770769999999999</v>
      </c>
      <c r="X89">
        <v>147.515625</v>
      </c>
      <c r="Y89">
        <v>0</v>
      </c>
      <c r="Z89">
        <v>19.6614</v>
      </c>
      <c r="AA89">
        <v>42.14808</v>
      </c>
      <c r="AB89">
        <v>43.635159999999999</v>
      </c>
      <c r="AC89">
        <v>31.709733</v>
      </c>
      <c r="AD89">
        <v>0</v>
      </c>
      <c r="AE89">
        <v>53.905349999999999</v>
      </c>
      <c r="AF89">
        <v>26.138590000000001</v>
      </c>
      <c r="AG89">
        <v>45.567180999999998</v>
      </c>
      <c r="AH89">
        <v>108.92979800000001</v>
      </c>
      <c r="AI89">
        <v>0</v>
      </c>
      <c r="AJ89">
        <v>0</v>
      </c>
      <c r="AK89">
        <v>59.738475999999999</v>
      </c>
      <c r="AL89">
        <v>48.804000000000002</v>
      </c>
      <c r="AM89">
        <v>17.179061999999998</v>
      </c>
      <c r="AN89">
        <v>1.0753569999999999</v>
      </c>
      <c r="AO89">
        <v>0</v>
      </c>
      <c r="AP89">
        <v>1.1529</v>
      </c>
      <c r="AQ89">
        <v>33.066273000000002</v>
      </c>
      <c r="AR89">
        <v>50.231999999999999</v>
      </c>
      <c r="AS89">
        <v>34.647410000000001</v>
      </c>
      <c r="AT89">
        <v>17.034500000000001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95.538714999999982</v>
      </c>
      <c r="BA89">
        <f t="shared" si="4"/>
        <v>3425.3728870000009</v>
      </c>
      <c r="BD89">
        <v>4.2938999999999998</v>
      </c>
      <c r="BE89">
        <v>0</v>
      </c>
      <c r="BF89">
        <v>2.1552999999999999E-2</v>
      </c>
      <c r="BG89">
        <v>0</v>
      </c>
      <c r="BH89">
        <v>1.8580000000000001E-3</v>
      </c>
      <c r="BI89">
        <v>0.82749499999999998</v>
      </c>
      <c r="BJ89">
        <v>0</v>
      </c>
      <c r="BK89">
        <v>1.7738E-2</v>
      </c>
      <c r="BL89">
        <v>0</v>
      </c>
      <c r="BM89">
        <v>2.5569999999999998E-3</v>
      </c>
      <c r="BN89">
        <v>0</v>
      </c>
      <c r="BO89">
        <v>2</v>
      </c>
      <c r="BP89">
        <v>2.1800000000000002</v>
      </c>
      <c r="BQ89">
        <v>3.5424660000000001</v>
      </c>
      <c r="BR89">
        <v>2.5514760000000001</v>
      </c>
      <c r="BS89">
        <v>1.42</v>
      </c>
      <c r="BT89">
        <v>4.2558590000000001</v>
      </c>
      <c r="BU89">
        <v>2.7377639999999999</v>
      </c>
      <c r="BV89">
        <v>1.341844</v>
      </c>
      <c r="BW89">
        <v>9.33</v>
      </c>
      <c r="BX89">
        <v>4.2581249999999997</v>
      </c>
      <c r="BY89">
        <v>0.25</v>
      </c>
      <c r="BZ89">
        <v>1.9381029999999999</v>
      </c>
      <c r="CA89">
        <v>3.5116909999999999</v>
      </c>
      <c r="CB89">
        <v>1.78</v>
      </c>
      <c r="CC89">
        <v>0.81</v>
      </c>
      <c r="CD89">
        <v>0.42</v>
      </c>
      <c r="CE89">
        <v>0.87</v>
      </c>
      <c r="CF89">
        <v>0.19</v>
      </c>
      <c r="CG89">
        <v>3.78</v>
      </c>
      <c r="CH89">
        <v>2.098846</v>
      </c>
      <c r="CI89">
        <v>7.82</v>
      </c>
      <c r="CJ89">
        <v>1.94</v>
      </c>
      <c r="CK89">
        <v>1.85</v>
      </c>
      <c r="CL89">
        <v>4.5515340000000002</v>
      </c>
      <c r="CM89">
        <v>1.870228</v>
      </c>
      <c r="CN89">
        <v>3.542468</v>
      </c>
      <c r="CO89">
        <v>2.99</v>
      </c>
      <c r="CP89">
        <v>2.5259830000000001</v>
      </c>
      <c r="CQ89">
        <v>1.3710979999999999</v>
      </c>
      <c r="CR89">
        <v>2.38</v>
      </c>
      <c r="CS89">
        <v>2.3522639999999999</v>
      </c>
      <c r="CT89">
        <v>1.9429620000000001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95.538714999999982</v>
      </c>
    </row>
    <row r="90" spans="1:114">
      <c r="A90" t="s">
        <v>132</v>
      </c>
      <c r="B90">
        <v>0</v>
      </c>
      <c r="C90">
        <v>33.239136999999999</v>
      </c>
      <c r="D90">
        <v>6.4145700000000003</v>
      </c>
      <c r="E90">
        <v>0</v>
      </c>
      <c r="F90">
        <v>0</v>
      </c>
      <c r="G90">
        <v>72.086100000000002</v>
      </c>
      <c r="H90">
        <v>0</v>
      </c>
      <c r="I90">
        <v>91.211347000000004</v>
      </c>
      <c r="J90">
        <v>6.0807570000000002</v>
      </c>
      <c r="K90">
        <v>689.35378200000002</v>
      </c>
      <c r="L90">
        <v>661.459879</v>
      </c>
      <c r="M90">
        <v>94.319982999999993</v>
      </c>
      <c r="N90">
        <v>120.694688</v>
      </c>
      <c r="O90">
        <v>126.520837</v>
      </c>
      <c r="P90">
        <v>141.89446699999999</v>
      </c>
      <c r="Q90">
        <v>22.193776</v>
      </c>
      <c r="R90">
        <v>43.545976000000003</v>
      </c>
      <c r="S90">
        <v>26.963602000000002</v>
      </c>
      <c r="T90">
        <v>1.4276059999999999</v>
      </c>
      <c r="U90">
        <v>346.5</v>
      </c>
      <c r="V90">
        <v>20.015999999999998</v>
      </c>
      <c r="W90">
        <v>43.770769999999999</v>
      </c>
      <c r="X90">
        <v>147.515625</v>
      </c>
      <c r="Y90">
        <v>0</v>
      </c>
      <c r="Z90">
        <v>19.6614</v>
      </c>
      <c r="AA90">
        <v>42.14808</v>
      </c>
      <c r="AB90">
        <v>43.635159999999999</v>
      </c>
      <c r="AC90">
        <v>31.709733</v>
      </c>
      <c r="AD90">
        <v>0</v>
      </c>
      <c r="AE90">
        <v>53.905349999999999</v>
      </c>
      <c r="AF90">
        <v>26.138590000000001</v>
      </c>
      <c r="AG90">
        <v>45.567180999999998</v>
      </c>
      <c r="AH90">
        <v>101.149098</v>
      </c>
      <c r="AI90">
        <v>0</v>
      </c>
      <c r="AJ90">
        <v>0</v>
      </c>
      <c r="AK90">
        <v>59.738475999999999</v>
      </c>
      <c r="AL90">
        <v>48.804000000000002</v>
      </c>
      <c r="AM90">
        <v>17.179061999999998</v>
      </c>
      <c r="AN90">
        <v>1.0753569999999999</v>
      </c>
      <c r="AO90">
        <v>0</v>
      </c>
      <c r="AP90">
        <v>1.1529</v>
      </c>
      <c r="AQ90">
        <v>33.066273000000002</v>
      </c>
      <c r="AR90">
        <v>50.231999999999999</v>
      </c>
      <c r="AS90">
        <v>34.647410000000001</v>
      </c>
      <c r="AT90">
        <v>17.034500000000001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95.430310999999975</v>
      </c>
      <c r="BA90">
        <f t="shared" si="4"/>
        <v>3417.4837830000006</v>
      </c>
      <c r="BD90">
        <v>4.2938999999999998</v>
      </c>
      <c r="BE90">
        <v>0</v>
      </c>
      <c r="BF90">
        <v>2.1552999999999999E-2</v>
      </c>
      <c r="BG90">
        <v>0</v>
      </c>
      <c r="BH90">
        <v>1.8580000000000001E-3</v>
      </c>
      <c r="BI90">
        <v>0.82749499999999998</v>
      </c>
      <c r="BJ90">
        <v>0</v>
      </c>
      <c r="BK90">
        <v>1.7738E-2</v>
      </c>
      <c r="BL90">
        <v>0</v>
      </c>
      <c r="BM90">
        <v>2.5569999999999998E-3</v>
      </c>
      <c r="BN90">
        <v>0</v>
      </c>
      <c r="BO90">
        <v>2</v>
      </c>
      <c r="BP90">
        <v>2.1800000000000002</v>
      </c>
      <c r="BQ90">
        <v>3.5424660000000001</v>
      </c>
      <c r="BR90">
        <v>2.5514760000000001</v>
      </c>
      <c r="BS90">
        <v>1.46</v>
      </c>
      <c r="BT90">
        <v>4.2558590000000001</v>
      </c>
      <c r="BU90">
        <v>2.7377639999999999</v>
      </c>
      <c r="BV90">
        <v>1.341844</v>
      </c>
      <c r="BW90">
        <v>9.33</v>
      </c>
      <c r="BX90">
        <v>4.2581249999999997</v>
      </c>
      <c r="BY90">
        <v>0.25</v>
      </c>
      <c r="BZ90">
        <v>1.9381029999999999</v>
      </c>
      <c r="CA90">
        <v>3.5116909999999999</v>
      </c>
      <c r="CB90">
        <v>1.78</v>
      </c>
      <c r="CC90">
        <v>0.81</v>
      </c>
      <c r="CD90">
        <v>0.42</v>
      </c>
      <c r="CE90">
        <v>0.87</v>
      </c>
      <c r="CF90">
        <v>0.19</v>
      </c>
      <c r="CG90">
        <v>3.78</v>
      </c>
      <c r="CH90">
        <v>1.950442</v>
      </c>
      <c r="CI90">
        <v>7.82</v>
      </c>
      <c r="CJ90">
        <v>1.94</v>
      </c>
      <c r="CK90">
        <v>1.85</v>
      </c>
      <c r="CL90">
        <v>4.5515340000000002</v>
      </c>
      <c r="CM90">
        <v>1.870228</v>
      </c>
      <c r="CN90">
        <v>3.542468</v>
      </c>
      <c r="CO90">
        <v>2.99</v>
      </c>
      <c r="CP90">
        <v>2.5259830000000001</v>
      </c>
      <c r="CQ90">
        <v>1.3710979999999999</v>
      </c>
      <c r="CR90">
        <v>2.38</v>
      </c>
      <c r="CS90">
        <v>2.3522639999999999</v>
      </c>
      <c r="CT90">
        <v>1.9429620000000001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95.430310999999975</v>
      </c>
    </row>
    <row r="91" spans="1:114">
      <c r="A91" t="s">
        <v>133</v>
      </c>
      <c r="B91">
        <v>0</v>
      </c>
      <c r="C91">
        <v>34.405422000000002</v>
      </c>
      <c r="D91">
        <v>6.4145700000000003</v>
      </c>
      <c r="E91">
        <v>0</v>
      </c>
      <c r="F91">
        <v>0</v>
      </c>
      <c r="G91">
        <v>72.086100000000002</v>
      </c>
      <c r="H91">
        <v>0</v>
      </c>
      <c r="I91">
        <v>91.211347000000004</v>
      </c>
      <c r="J91">
        <v>6.0807570000000002</v>
      </c>
      <c r="K91">
        <v>689.35378200000002</v>
      </c>
      <c r="L91">
        <v>661.459879</v>
      </c>
      <c r="M91">
        <v>94.319982999999993</v>
      </c>
      <c r="N91">
        <v>120.694688</v>
      </c>
      <c r="O91">
        <v>126.520837</v>
      </c>
      <c r="P91">
        <v>141.89446699999999</v>
      </c>
      <c r="Q91">
        <v>22.193776</v>
      </c>
      <c r="R91">
        <v>43.545976000000003</v>
      </c>
      <c r="S91">
        <v>26.963602000000002</v>
      </c>
      <c r="T91">
        <v>1.4276059999999999</v>
      </c>
      <c r="U91">
        <v>346.5</v>
      </c>
      <c r="V91">
        <v>20.015999999999998</v>
      </c>
      <c r="W91">
        <v>46.399079999999998</v>
      </c>
      <c r="X91">
        <v>147.515625</v>
      </c>
      <c r="Y91">
        <v>0</v>
      </c>
      <c r="Z91">
        <v>19.6614</v>
      </c>
      <c r="AA91">
        <v>42.14808</v>
      </c>
      <c r="AB91">
        <v>43.635159999999999</v>
      </c>
      <c r="AC91">
        <v>31.709733</v>
      </c>
      <c r="AD91">
        <v>0</v>
      </c>
      <c r="AE91">
        <v>53.905349999999999</v>
      </c>
      <c r="AF91">
        <v>27.626152000000001</v>
      </c>
      <c r="AG91">
        <v>45.567180999999998</v>
      </c>
      <c r="AH91">
        <v>101.149098</v>
      </c>
      <c r="AI91">
        <v>0</v>
      </c>
      <c r="AJ91">
        <v>0</v>
      </c>
      <c r="AK91">
        <v>59.738475999999999</v>
      </c>
      <c r="AL91">
        <v>48.804000000000002</v>
      </c>
      <c r="AM91">
        <v>17.179061999999998</v>
      </c>
      <c r="AN91">
        <v>1.0753569999999999</v>
      </c>
      <c r="AO91">
        <v>0</v>
      </c>
      <c r="AP91">
        <v>1.1529</v>
      </c>
      <c r="AQ91">
        <v>33.066273000000002</v>
      </c>
      <c r="AR91">
        <v>50.231999999999999</v>
      </c>
      <c r="AS91">
        <v>34.647410000000001</v>
      </c>
      <c r="AT91">
        <v>17.034500000000001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95.59845799999998</v>
      </c>
      <c r="BA91">
        <f t="shared" si="4"/>
        <v>3422.9340870000001</v>
      </c>
      <c r="BD91">
        <v>4.2938999999999998</v>
      </c>
      <c r="BE91">
        <v>0</v>
      </c>
      <c r="BF91">
        <v>2.1552999999999999E-2</v>
      </c>
      <c r="BG91">
        <v>0</v>
      </c>
      <c r="BH91">
        <v>1.8580000000000001E-3</v>
      </c>
      <c r="BI91">
        <v>0.82749499999999998</v>
      </c>
      <c r="BJ91">
        <v>0</v>
      </c>
      <c r="BK91">
        <v>1.7897E-2</v>
      </c>
      <c r="BL91">
        <v>0</v>
      </c>
      <c r="BM91">
        <v>2.5569999999999998E-3</v>
      </c>
      <c r="BN91">
        <v>0</v>
      </c>
      <c r="BO91">
        <v>2</v>
      </c>
      <c r="BP91">
        <v>2.1800000000000002</v>
      </c>
      <c r="BQ91">
        <v>3.5424660000000001</v>
      </c>
      <c r="BR91">
        <v>2.609464</v>
      </c>
      <c r="BS91">
        <v>1.48</v>
      </c>
      <c r="BT91">
        <v>4.2558590000000001</v>
      </c>
      <c r="BU91">
        <v>2.7377639999999999</v>
      </c>
      <c r="BV91">
        <v>1.341844</v>
      </c>
      <c r="BW91">
        <v>9.33</v>
      </c>
      <c r="BX91">
        <v>4.2581249999999997</v>
      </c>
      <c r="BY91">
        <v>0.25</v>
      </c>
      <c r="BZ91">
        <v>1.9381029999999999</v>
      </c>
      <c r="CA91">
        <v>3.5116909999999999</v>
      </c>
      <c r="CB91">
        <v>1.78</v>
      </c>
      <c r="CC91">
        <v>0.86</v>
      </c>
      <c r="CD91">
        <v>0.42</v>
      </c>
      <c r="CE91">
        <v>0.87</v>
      </c>
      <c r="CF91">
        <v>0.19</v>
      </c>
      <c r="CG91">
        <v>3.78</v>
      </c>
      <c r="CH91">
        <v>1.950442</v>
      </c>
      <c r="CI91">
        <v>7.82</v>
      </c>
      <c r="CJ91">
        <v>1.94</v>
      </c>
      <c r="CK91">
        <v>1.85</v>
      </c>
      <c r="CL91">
        <v>4.5515340000000002</v>
      </c>
      <c r="CM91">
        <v>1.870228</v>
      </c>
      <c r="CN91">
        <v>3.542468</v>
      </c>
      <c r="CO91">
        <v>3.03</v>
      </c>
      <c r="CP91">
        <v>2.5259830000000001</v>
      </c>
      <c r="CQ91">
        <v>1.3710979999999999</v>
      </c>
      <c r="CR91">
        <v>2.38</v>
      </c>
      <c r="CS91">
        <v>2.3522639999999999</v>
      </c>
      <c r="CT91">
        <v>1.9429620000000001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95.59845799999998</v>
      </c>
    </row>
    <row r="92" spans="1:114">
      <c r="A92" t="s">
        <v>134</v>
      </c>
      <c r="B92">
        <v>0</v>
      </c>
      <c r="C92">
        <v>34.405422000000002</v>
      </c>
      <c r="D92">
        <v>6.4145700000000003</v>
      </c>
      <c r="E92">
        <v>0</v>
      </c>
      <c r="F92">
        <v>0</v>
      </c>
      <c r="G92">
        <v>72.086100000000002</v>
      </c>
      <c r="H92">
        <v>0</v>
      </c>
      <c r="I92">
        <v>91.211347000000004</v>
      </c>
      <c r="J92">
        <v>6.0807570000000002</v>
      </c>
      <c r="K92">
        <v>689.35378200000002</v>
      </c>
      <c r="L92">
        <v>661.459879</v>
      </c>
      <c r="M92">
        <v>94.319982999999993</v>
      </c>
      <c r="N92">
        <v>120.694688</v>
      </c>
      <c r="O92">
        <v>126.520837</v>
      </c>
      <c r="P92">
        <v>141.89446699999999</v>
      </c>
      <c r="Q92">
        <v>22.193776</v>
      </c>
      <c r="R92">
        <v>43.545976000000003</v>
      </c>
      <c r="S92">
        <v>26.963602000000002</v>
      </c>
      <c r="T92">
        <v>1.4276059999999999</v>
      </c>
      <c r="U92">
        <v>346.5</v>
      </c>
      <c r="V92">
        <v>20.015999999999998</v>
      </c>
      <c r="W92">
        <v>46.399079999999998</v>
      </c>
      <c r="X92">
        <v>147.515625</v>
      </c>
      <c r="Y92">
        <v>0</v>
      </c>
      <c r="Z92">
        <v>19.6614</v>
      </c>
      <c r="AA92">
        <v>42.14808</v>
      </c>
      <c r="AB92">
        <v>43.635159999999999</v>
      </c>
      <c r="AC92">
        <v>31.709733</v>
      </c>
      <c r="AD92">
        <v>0</v>
      </c>
      <c r="AE92">
        <v>53.905349999999999</v>
      </c>
      <c r="AF92">
        <v>27.626152000000001</v>
      </c>
      <c r="AG92">
        <v>45.567180999999998</v>
      </c>
      <c r="AH92">
        <v>101.149098</v>
      </c>
      <c r="AI92">
        <v>0</v>
      </c>
      <c r="AJ92">
        <v>0</v>
      </c>
      <c r="AK92">
        <v>59.738475999999999</v>
      </c>
      <c r="AL92">
        <v>48.804000000000002</v>
      </c>
      <c r="AM92">
        <v>17.179061999999998</v>
      </c>
      <c r="AN92">
        <v>1.0753569999999999</v>
      </c>
      <c r="AO92">
        <v>0</v>
      </c>
      <c r="AP92">
        <v>1.1529</v>
      </c>
      <c r="AQ92">
        <v>33.066273000000002</v>
      </c>
      <c r="AR92">
        <v>50.231999999999999</v>
      </c>
      <c r="AS92">
        <v>34.647410000000001</v>
      </c>
      <c r="AT92">
        <v>17.034500000000001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95.608457999999985</v>
      </c>
      <c r="BA92">
        <f t="shared" si="4"/>
        <v>3422.9440870000003</v>
      </c>
      <c r="BD92">
        <v>4.2938999999999998</v>
      </c>
      <c r="BE92">
        <v>0</v>
      </c>
      <c r="BF92">
        <v>2.1552999999999999E-2</v>
      </c>
      <c r="BG92">
        <v>0</v>
      </c>
      <c r="BH92">
        <v>1.8580000000000001E-3</v>
      </c>
      <c r="BI92">
        <v>0.82749499999999998</v>
      </c>
      <c r="BJ92">
        <v>0</v>
      </c>
      <c r="BK92">
        <v>1.7897E-2</v>
      </c>
      <c r="BL92">
        <v>0</v>
      </c>
      <c r="BM92">
        <v>2.5569999999999998E-3</v>
      </c>
      <c r="BN92">
        <v>0</v>
      </c>
      <c r="BO92">
        <v>2</v>
      </c>
      <c r="BP92">
        <v>2.1800000000000002</v>
      </c>
      <c r="BQ92">
        <v>3.5424660000000001</v>
      </c>
      <c r="BR92">
        <v>2.609464</v>
      </c>
      <c r="BS92">
        <v>1.49</v>
      </c>
      <c r="BT92">
        <v>4.2558590000000001</v>
      </c>
      <c r="BU92">
        <v>2.7377639999999999</v>
      </c>
      <c r="BV92">
        <v>1.341844</v>
      </c>
      <c r="BW92">
        <v>9.33</v>
      </c>
      <c r="BX92">
        <v>4.2581249999999997</v>
      </c>
      <c r="BY92">
        <v>0.25</v>
      </c>
      <c r="BZ92">
        <v>1.9381029999999999</v>
      </c>
      <c r="CA92">
        <v>3.5116909999999999</v>
      </c>
      <c r="CB92">
        <v>1.78</v>
      </c>
      <c r="CC92">
        <v>0.86</v>
      </c>
      <c r="CD92">
        <v>0.42</v>
      </c>
      <c r="CE92">
        <v>0.87</v>
      </c>
      <c r="CF92">
        <v>0.19</v>
      </c>
      <c r="CG92">
        <v>3.78</v>
      </c>
      <c r="CH92">
        <v>1.950442</v>
      </c>
      <c r="CI92">
        <v>7.82</v>
      </c>
      <c r="CJ92">
        <v>1.94</v>
      </c>
      <c r="CK92">
        <v>1.85</v>
      </c>
      <c r="CL92">
        <v>4.5515340000000002</v>
      </c>
      <c r="CM92">
        <v>1.870228</v>
      </c>
      <c r="CN92">
        <v>3.542468</v>
      </c>
      <c r="CO92">
        <v>3.03</v>
      </c>
      <c r="CP92">
        <v>2.5259830000000001</v>
      </c>
      <c r="CQ92">
        <v>1.3710979999999999</v>
      </c>
      <c r="CR92">
        <v>2.38</v>
      </c>
      <c r="CS92">
        <v>2.3522639999999999</v>
      </c>
      <c r="CT92">
        <v>1.9429620000000001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95.608457999999985</v>
      </c>
    </row>
    <row r="93" spans="1:114">
      <c r="A93" t="s">
        <v>135</v>
      </c>
      <c r="B93">
        <v>0</v>
      </c>
      <c r="C93">
        <v>34.405422000000002</v>
      </c>
      <c r="D93">
        <v>6.4145700000000003</v>
      </c>
      <c r="E93">
        <v>0</v>
      </c>
      <c r="F93">
        <v>0</v>
      </c>
      <c r="G93">
        <v>72.086100000000002</v>
      </c>
      <c r="H93">
        <v>0</v>
      </c>
      <c r="I93">
        <v>91.211347000000004</v>
      </c>
      <c r="J93">
        <v>6.0807570000000002</v>
      </c>
      <c r="K93">
        <v>689.35378200000002</v>
      </c>
      <c r="L93">
        <v>661.459879</v>
      </c>
      <c r="M93">
        <v>94.319982999999993</v>
      </c>
      <c r="N93">
        <v>120.694688</v>
      </c>
      <c r="O93">
        <v>126.520837</v>
      </c>
      <c r="P93">
        <v>141.89446699999999</v>
      </c>
      <c r="Q93">
        <v>22.193776</v>
      </c>
      <c r="R93">
        <v>43.545976000000003</v>
      </c>
      <c r="S93">
        <v>26.963602000000002</v>
      </c>
      <c r="T93">
        <v>1.4276059999999999</v>
      </c>
      <c r="U93">
        <v>348.97500000000002</v>
      </c>
      <c r="V93">
        <v>20.015999999999998</v>
      </c>
      <c r="W93">
        <v>46.399079999999998</v>
      </c>
      <c r="X93">
        <v>147.515625</v>
      </c>
      <c r="Y93">
        <v>0</v>
      </c>
      <c r="Z93">
        <v>19.6614</v>
      </c>
      <c r="AA93">
        <v>42.14808</v>
      </c>
      <c r="AB93">
        <v>43.635159999999999</v>
      </c>
      <c r="AC93">
        <v>31.709733</v>
      </c>
      <c r="AD93">
        <v>0</v>
      </c>
      <c r="AE93">
        <v>53.905349999999999</v>
      </c>
      <c r="AF93">
        <v>27.626152000000001</v>
      </c>
      <c r="AG93">
        <v>45.567180999999998</v>
      </c>
      <c r="AH93">
        <v>101.149098</v>
      </c>
      <c r="AI93">
        <v>0</v>
      </c>
      <c r="AJ93">
        <v>0</v>
      </c>
      <c r="AK93">
        <v>59.738475999999999</v>
      </c>
      <c r="AL93">
        <v>48.804000000000002</v>
      </c>
      <c r="AM93">
        <v>17.179061999999998</v>
      </c>
      <c r="AN93">
        <v>1.0753569999999999</v>
      </c>
      <c r="AO93">
        <v>0</v>
      </c>
      <c r="AP93">
        <v>1.1529</v>
      </c>
      <c r="AQ93">
        <v>33.066273000000002</v>
      </c>
      <c r="AR93">
        <v>50.231999999999999</v>
      </c>
      <c r="AS93">
        <v>34.647410000000001</v>
      </c>
      <c r="AT93">
        <v>17.034500000000001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95.659062999999989</v>
      </c>
      <c r="BA93">
        <f t="shared" si="4"/>
        <v>3425.4696920000001</v>
      </c>
      <c r="BD93">
        <v>4.2938999999999998</v>
      </c>
      <c r="BE93">
        <v>0</v>
      </c>
      <c r="BF93">
        <v>2.1739000000000001E-2</v>
      </c>
      <c r="BG93">
        <v>0</v>
      </c>
      <c r="BH93">
        <v>1.8580000000000001E-3</v>
      </c>
      <c r="BI93">
        <v>0.82749499999999998</v>
      </c>
      <c r="BJ93">
        <v>0</v>
      </c>
      <c r="BK93">
        <v>1.7897E-2</v>
      </c>
      <c r="BL93">
        <v>0</v>
      </c>
      <c r="BM93">
        <v>2.5569999999999998E-3</v>
      </c>
      <c r="BN93">
        <v>0</v>
      </c>
      <c r="BO93">
        <v>2</v>
      </c>
      <c r="BP93">
        <v>2.1800000000000002</v>
      </c>
      <c r="BQ93">
        <v>3.5424660000000001</v>
      </c>
      <c r="BR93">
        <v>2.609464</v>
      </c>
      <c r="BS93">
        <v>1.51</v>
      </c>
      <c r="BT93">
        <v>4.2558590000000001</v>
      </c>
      <c r="BU93">
        <v>2.7681830000000001</v>
      </c>
      <c r="BV93">
        <v>1.341844</v>
      </c>
      <c r="BW93">
        <v>9.33</v>
      </c>
      <c r="BX93">
        <v>4.2581249999999997</v>
      </c>
      <c r="BY93">
        <v>0.25</v>
      </c>
      <c r="BZ93">
        <v>1.9381029999999999</v>
      </c>
      <c r="CA93">
        <v>3.5116909999999999</v>
      </c>
      <c r="CB93">
        <v>1.78</v>
      </c>
      <c r="CC93">
        <v>0.86</v>
      </c>
      <c r="CD93">
        <v>0.42</v>
      </c>
      <c r="CE93">
        <v>0.87</v>
      </c>
      <c r="CF93">
        <v>0.19</v>
      </c>
      <c r="CG93">
        <v>3.78</v>
      </c>
      <c r="CH93">
        <v>1.950442</v>
      </c>
      <c r="CI93">
        <v>7.82</v>
      </c>
      <c r="CJ93">
        <v>1.94</v>
      </c>
      <c r="CK93">
        <v>1.85</v>
      </c>
      <c r="CL93">
        <v>4.5515340000000002</v>
      </c>
      <c r="CM93">
        <v>1.870228</v>
      </c>
      <c r="CN93">
        <v>3.542468</v>
      </c>
      <c r="CO93">
        <v>3.03</v>
      </c>
      <c r="CP93">
        <v>2.5259830000000001</v>
      </c>
      <c r="CQ93">
        <v>1.3710979999999999</v>
      </c>
      <c r="CR93">
        <v>2.38</v>
      </c>
      <c r="CS93">
        <v>2.3522639999999999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95.659062999999989</v>
      </c>
    </row>
    <row r="94" spans="1:114">
      <c r="A94" t="s">
        <v>136</v>
      </c>
      <c r="B94">
        <v>0</v>
      </c>
      <c r="C94">
        <v>34.405422000000002</v>
      </c>
      <c r="D94">
        <v>6.4145700000000003</v>
      </c>
      <c r="E94">
        <v>0</v>
      </c>
      <c r="F94">
        <v>0</v>
      </c>
      <c r="G94">
        <v>72.086100000000002</v>
      </c>
      <c r="H94">
        <v>0</v>
      </c>
      <c r="I94">
        <v>91.211347000000004</v>
      </c>
      <c r="J94">
        <v>6.0807570000000002</v>
      </c>
      <c r="K94">
        <v>689.35378200000002</v>
      </c>
      <c r="L94">
        <v>661.459879</v>
      </c>
      <c r="M94">
        <v>94.319982999999993</v>
      </c>
      <c r="N94">
        <v>120.694688</v>
      </c>
      <c r="O94">
        <v>126.520837</v>
      </c>
      <c r="P94">
        <v>141.89446699999999</v>
      </c>
      <c r="Q94">
        <v>22.193776</v>
      </c>
      <c r="R94">
        <v>43.545976000000003</v>
      </c>
      <c r="S94">
        <v>26.963602000000002</v>
      </c>
      <c r="T94">
        <v>1.4276059999999999</v>
      </c>
      <c r="U94">
        <v>348.97500000000002</v>
      </c>
      <c r="V94">
        <v>20.015999999999998</v>
      </c>
      <c r="W94">
        <v>46.399079999999998</v>
      </c>
      <c r="X94">
        <v>147.515625</v>
      </c>
      <c r="Y94">
        <v>0</v>
      </c>
      <c r="Z94">
        <v>19.6614</v>
      </c>
      <c r="AA94">
        <v>42.14808</v>
      </c>
      <c r="AB94">
        <v>43.635159999999999</v>
      </c>
      <c r="AC94">
        <v>31.709733</v>
      </c>
      <c r="AD94">
        <v>0</v>
      </c>
      <c r="AE94">
        <v>53.905349999999999</v>
      </c>
      <c r="AF94">
        <v>27.626152000000001</v>
      </c>
      <c r="AG94">
        <v>45.567180999999998</v>
      </c>
      <c r="AH94">
        <v>101.149098</v>
      </c>
      <c r="AI94">
        <v>0</v>
      </c>
      <c r="AJ94">
        <v>0</v>
      </c>
      <c r="AK94">
        <v>59.738475999999999</v>
      </c>
      <c r="AL94">
        <v>48.804000000000002</v>
      </c>
      <c r="AM94">
        <v>17.179061999999998</v>
      </c>
      <c r="AN94">
        <v>1.0753569999999999</v>
      </c>
      <c r="AO94">
        <v>0</v>
      </c>
      <c r="AP94">
        <v>1.1529</v>
      </c>
      <c r="AQ94">
        <v>33.066273000000002</v>
      </c>
      <c r="AR94">
        <v>50.231999999999999</v>
      </c>
      <c r="AS94">
        <v>34.647410000000001</v>
      </c>
      <c r="AT94">
        <v>17.034500000000001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95.629062999999988</v>
      </c>
      <c r="BA94">
        <f t="shared" si="4"/>
        <v>3425.4396919999999</v>
      </c>
      <c r="BD94">
        <v>4.2938999999999998</v>
      </c>
      <c r="BE94">
        <v>0</v>
      </c>
      <c r="BF94">
        <v>2.1739000000000001E-2</v>
      </c>
      <c r="BG94">
        <v>0</v>
      </c>
      <c r="BH94">
        <v>1.8580000000000001E-3</v>
      </c>
      <c r="BI94">
        <v>0.82749499999999998</v>
      </c>
      <c r="BJ94">
        <v>0</v>
      </c>
      <c r="BK94">
        <v>1.7897E-2</v>
      </c>
      <c r="BL94">
        <v>0</v>
      </c>
      <c r="BM94">
        <v>2.5569999999999998E-3</v>
      </c>
      <c r="BN94">
        <v>0</v>
      </c>
      <c r="BO94">
        <v>2</v>
      </c>
      <c r="BP94">
        <v>2.1800000000000002</v>
      </c>
      <c r="BQ94">
        <v>3.5424660000000001</v>
      </c>
      <c r="BR94">
        <v>2.609464</v>
      </c>
      <c r="BS94">
        <v>1.52</v>
      </c>
      <c r="BT94">
        <v>4.2558590000000001</v>
      </c>
      <c r="BU94">
        <v>2.7681830000000001</v>
      </c>
      <c r="BV94">
        <v>1.341844</v>
      </c>
      <c r="BW94">
        <v>9.33</v>
      </c>
      <c r="BX94">
        <v>4.2581249999999997</v>
      </c>
      <c r="BY94">
        <v>0.25</v>
      </c>
      <c r="BZ94">
        <v>1.9381029999999999</v>
      </c>
      <c r="CA94">
        <v>3.5116909999999999</v>
      </c>
      <c r="CB94">
        <v>1.78</v>
      </c>
      <c r="CC94">
        <v>0.82</v>
      </c>
      <c r="CD94">
        <v>0.42</v>
      </c>
      <c r="CE94">
        <v>0.87</v>
      </c>
      <c r="CF94">
        <v>0.19</v>
      </c>
      <c r="CG94">
        <v>3.78</v>
      </c>
      <c r="CH94">
        <v>1.950442</v>
      </c>
      <c r="CI94">
        <v>7.82</v>
      </c>
      <c r="CJ94">
        <v>1.94</v>
      </c>
      <c r="CK94">
        <v>1.85</v>
      </c>
      <c r="CL94">
        <v>4.5515340000000002</v>
      </c>
      <c r="CM94">
        <v>1.870228</v>
      </c>
      <c r="CN94">
        <v>3.542468</v>
      </c>
      <c r="CO94">
        <v>3.03</v>
      </c>
      <c r="CP94">
        <v>2.5259830000000001</v>
      </c>
      <c r="CQ94">
        <v>1.3710979999999999</v>
      </c>
      <c r="CR94">
        <v>2.38</v>
      </c>
      <c r="CS94">
        <v>2.3522639999999999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95.629062999999988</v>
      </c>
    </row>
    <row r="95" spans="1:114">
      <c r="A95" t="s">
        <v>137</v>
      </c>
      <c r="B95">
        <v>0</v>
      </c>
      <c r="C95">
        <v>34.405422000000002</v>
      </c>
      <c r="D95">
        <v>6.4145700000000003</v>
      </c>
      <c r="E95">
        <v>0</v>
      </c>
      <c r="F95">
        <v>0</v>
      </c>
      <c r="G95">
        <v>72.086100000000002</v>
      </c>
      <c r="H95">
        <v>0</v>
      </c>
      <c r="I95">
        <v>91.211347000000004</v>
      </c>
      <c r="J95">
        <v>6.0807570000000002</v>
      </c>
      <c r="K95">
        <v>689.35378200000002</v>
      </c>
      <c r="L95">
        <v>661.459879</v>
      </c>
      <c r="M95">
        <v>94.319982999999993</v>
      </c>
      <c r="N95">
        <v>120.694688</v>
      </c>
      <c r="O95">
        <v>126.520837</v>
      </c>
      <c r="P95">
        <v>122.50997700000001</v>
      </c>
      <c r="Q95">
        <v>22.193776</v>
      </c>
      <c r="R95">
        <v>43.545976000000003</v>
      </c>
      <c r="S95">
        <v>26.963602000000002</v>
      </c>
      <c r="T95">
        <v>1.4276059999999999</v>
      </c>
      <c r="U95">
        <v>348.97500000000002</v>
      </c>
      <c r="V95">
        <v>20.015999999999998</v>
      </c>
      <c r="W95">
        <v>46.399079999999998</v>
      </c>
      <c r="X95">
        <v>147.515625</v>
      </c>
      <c r="Y95">
        <v>0</v>
      </c>
      <c r="Z95">
        <v>19.6614</v>
      </c>
      <c r="AA95">
        <v>42.14808</v>
      </c>
      <c r="AB95">
        <v>43.635159999999999</v>
      </c>
      <c r="AC95">
        <v>31.709733</v>
      </c>
      <c r="AD95">
        <v>0</v>
      </c>
      <c r="AE95">
        <v>53.905349999999999</v>
      </c>
      <c r="AF95">
        <v>26.563607999999999</v>
      </c>
      <c r="AG95">
        <v>45.567180999999998</v>
      </c>
      <c r="AH95">
        <v>81.902103999999994</v>
      </c>
      <c r="AI95">
        <v>0</v>
      </c>
      <c r="AJ95">
        <v>0</v>
      </c>
      <c r="AK95">
        <v>59.738475999999999</v>
      </c>
      <c r="AL95">
        <v>48.804000000000002</v>
      </c>
      <c r="AM95">
        <v>17.179061999999998</v>
      </c>
      <c r="AN95">
        <v>1.0753569999999999</v>
      </c>
      <c r="AO95">
        <v>0</v>
      </c>
      <c r="AP95">
        <v>1.1529</v>
      </c>
      <c r="AQ95">
        <v>33.066273000000002</v>
      </c>
      <c r="AR95">
        <v>50.231999999999999</v>
      </c>
      <c r="AS95">
        <v>34.647410000000001</v>
      </c>
      <c r="AT95">
        <v>17.034500000000001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95.216694999999987</v>
      </c>
      <c r="BA95">
        <f t="shared" si="4"/>
        <v>3385.3332960000002</v>
      </c>
      <c r="BD95">
        <v>4.2938999999999998</v>
      </c>
      <c r="BE95">
        <v>0</v>
      </c>
      <c r="BF95">
        <v>2.1739000000000001E-2</v>
      </c>
      <c r="BG95">
        <v>0</v>
      </c>
      <c r="BH95">
        <v>1.8580000000000001E-3</v>
      </c>
      <c r="BI95">
        <v>0.82749499999999998</v>
      </c>
      <c r="BJ95">
        <v>0</v>
      </c>
      <c r="BK95">
        <v>1.8058000000000001E-2</v>
      </c>
      <c r="BL95">
        <v>0</v>
      </c>
      <c r="BM95">
        <v>2.5569999999999998E-3</v>
      </c>
      <c r="BN95">
        <v>0</v>
      </c>
      <c r="BO95">
        <v>2</v>
      </c>
      <c r="BP95">
        <v>2.1800000000000002</v>
      </c>
      <c r="BQ95">
        <v>3.5424660000000001</v>
      </c>
      <c r="BR95">
        <v>2.5514760000000001</v>
      </c>
      <c r="BS95">
        <v>1.54</v>
      </c>
      <c r="BT95">
        <v>4.2558590000000001</v>
      </c>
      <c r="BU95">
        <v>2.7681830000000001</v>
      </c>
      <c r="BV95">
        <v>1.341844</v>
      </c>
      <c r="BW95">
        <v>9.33</v>
      </c>
      <c r="BX95">
        <v>4.2581249999999997</v>
      </c>
      <c r="BY95">
        <v>0.25</v>
      </c>
      <c r="BZ95">
        <v>1.9381029999999999</v>
      </c>
      <c r="CA95">
        <v>3.5116909999999999</v>
      </c>
      <c r="CB95">
        <v>1.78</v>
      </c>
      <c r="CC95">
        <v>0.82</v>
      </c>
      <c r="CD95">
        <v>0.42</v>
      </c>
      <c r="CE95">
        <v>0.87</v>
      </c>
      <c r="CF95">
        <v>0.19</v>
      </c>
      <c r="CG95">
        <v>3.78</v>
      </c>
      <c r="CH95">
        <v>1.575901</v>
      </c>
      <c r="CI95">
        <v>7.82</v>
      </c>
      <c r="CJ95">
        <v>1.94</v>
      </c>
      <c r="CK95">
        <v>1.85</v>
      </c>
      <c r="CL95">
        <v>4.5515340000000002</v>
      </c>
      <c r="CM95">
        <v>1.870228</v>
      </c>
      <c r="CN95">
        <v>3.542468</v>
      </c>
      <c r="CO95">
        <v>3.03</v>
      </c>
      <c r="CP95">
        <v>2.5259830000000001</v>
      </c>
      <c r="CQ95">
        <v>1.3710979999999999</v>
      </c>
      <c r="CR95">
        <v>2.38</v>
      </c>
      <c r="CS95">
        <v>2.3522639999999999</v>
      </c>
      <c r="CT95">
        <v>1.9429620000000001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95.216694999999987</v>
      </c>
    </row>
    <row r="96" spans="1:114">
      <c r="A96" t="s">
        <v>138</v>
      </c>
      <c r="B96">
        <v>0</v>
      </c>
      <c r="C96">
        <v>34.405422000000002</v>
      </c>
      <c r="D96">
        <v>6.4145700000000003</v>
      </c>
      <c r="E96">
        <v>0</v>
      </c>
      <c r="F96">
        <v>0</v>
      </c>
      <c r="G96">
        <v>72.086100000000002</v>
      </c>
      <c r="H96">
        <v>0</v>
      </c>
      <c r="I96">
        <v>91.211347000000004</v>
      </c>
      <c r="J96">
        <v>6.0807570000000002</v>
      </c>
      <c r="K96">
        <v>689.35378200000002</v>
      </c>
      <c r="L96">
        <v>661.459879</v>
      </c>
      <c r="M96">
        <v>94.319982999999993</v>
      </c>
      <c r="N96">
        <v>120.694688</v>
      </c>
      <c r="O96">
        <v>126.520837</v>
      </c>
      <c r="P96">
        <v>118.633079</v>
      </c>
      <c r="Q96">
        <v>22.193776</v>
      </c>
      <c r="R96">
        <v>43.545976000000003</v>
      </c>
      <c r="S96">
        <v>26.963602000000002</v>
      </c>
      <c r="T96">
        <v>1.4276059999999999</v>
      </c>
      <c r="U96">
        <v>348.97500000000002</v>
      </c>
      <c r="V96">
        <v>20.015999999999998</v>
      </c>
      <c r="W96">
        <v>46.399079999999998</v>
      </c>
      <c r="X96">
        <v>147.515625</v>
      </c>
      <c r="Y96">
        <v>0</v>
      </c>
      <c r="Z96">
        <v>19.6614</v>
      </c>
      <c r="AA96">
        <v>42.14808</v>
      </c>
      <c r="AB96">
        <v>43.635159999999999</v>
      </c>
      <c r="AC96">
        <v>31.709733</v>
      </c>
      <c r="AD96">
        <v>0</v>
      </c>
      <c r="AE96">
        <v>53.905349999999999</v>
      </c>
      <c r="AF96">
        <v>26.563607999999999</v>
      </c>
      <c r="AG96">
        <v>45.567180999999998</v>
      </c>
      <c r="AH96">
        <v>61.426577999999999</v>
      </c>
      <c r="AI96">
        <v>0</v>
      </c>
      <c r="AJ96">
        <v>0</v>
      </c>
      <c r="AK96">
        <v>59.738475999999999</v>
      </c>
      <c r="AL96">
        <v>48.804000000000002</v>
      </c>
      <c r="AM96">
        <v>17.179061999999998</v>
      </c>
      <c r="AN96">
        <v>1.0753569999999999</v>
      </c>
      <c r="AO96">
        <v>0</v>
      </c>
      <c r="AP96">
        <v>1.1529</v>
      </c>
      <c r="AQ96">
        <v>33.066273000000002</v>
      </c>
      <c r="AR96">
        <v>50.231999999999999</v>
      </c>
      <c r="AS96">
        <v>34.647410000000001</v>
      </c>
      <c r="AT96">
        <v>17.034500000000001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94.838019999999986</v>
      </c>
      <c r="BA96">
        <f t="shared" si="4"/>
        <v>3360.6021970000006</v>
      </c>
      <c r="BD96">
        <v>4.2938999999999998</v>
      </c>
      <c r="BE96">
        <v>0</v>
      </c>
      <c r="BF96">
        <v>2.1739000000000001E-2</v>
      </c>
      <c r="BG96">
        <v>0</v>
      </c>
      <c r="BH96">
        <v>1.8580000000000001E-3</v>
      </c>
      <c r="BI96">
        <v>0.82749499999999998</v>
      </c>
      <c r="BJ96">
        <v>0</v>
      </c>
      <c r="BK96">
        <v>1.8058000000000001E-2</v>
      </c>
      <c r="BL96">
        <v>0</v>
      </c>
      <c r="BM96">
        <v>2.5569999999999998E-3</v>
      </c>
      <c r="BN96">
        <v>0</v>
      </c>
      <c r="BO96">
        <v>2</v>
      </c>
      <c r="BP96">
        <v>2.1800000000000002</v>
      </c>
      <c r="BQ96">
        <v>3.5424660000000001</v>
      </c>
      <c r="BR96">
        <v>2.5514760000000001</v>
      </c>
      <c r="BS96">
        <v>1.55</v>
      </c>
      <c r="BT96">
        <v>4.2558590000000001</v>
      </c>
      <c r="BU96">
        <v>2.7681830000000001</v>
      </c>
      <c r="BV96">
        <v>1.341844</v>
      </c>
      <c r="BW96">
        <v>9.33</v>
      </c>
      <c r="BX96">
        <v>4.2581249999999997</v>
      </c>
      <c r="BY96">
        <v>0.25</v>
      </c>
      <c r="BZ96">
        <v>1.9381029999999999</v>
      </c>
      <c r="CA96">
        <v>3.5116909999999999</v>
      </c>
      <c r="CB96">
        <v>1.78</v>
      </c>
      <c r="CC96">
        <v>0.82</v>
      </c>
      <c r="CD96">
        <v>0.42</v>
      </c>
      <c r="CE96">
        <v>0.87</v>
      </c>
      <c r="CF96">
        <v>0.19</v>
      </c>
      <c r="CG96">
        <v>3.78</v>
      </c>
      <c r="CH96">
        <v>1.1872259999999999</v>
      </c>
      <c r="CI96">
        <v>7.82</v>
      </c>
      <c r="CJ96">
        <v>1.94</v>
      </c>
      <c r="CK96">
        <v>1.85</v>
      </c>
      <c r="CL96">
        <v>4.5515340000000002</v>
      </c>
      <c r="CM96">
        <v>1.870228</v>
      </c>
      <c r="CN96">
        <v>3.542468</v>
      </c>
      <c r="CO96">
        <v>3.03</v>
      </c>
      <c r="CP96">
        <v>2.5259830000000001</v>
      </c>
      <c r="CQ96">
        <v>1.3710979999999999</v>
      </c>
      <c r="CR96">
        <v>2.38</v>
      </c>
      <c r="CS96">
        <v>2.3522639999999999</v>
      </c>
      <c r="CT96">
        <v>1.9429620000000001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94.838019999999986</v>
      </c>
    </row>
    <row r="97" spans="1:114">
      <c r="A97" t="s">
        <v>139</v>
      </c>
      <c r="B97">
        <v>0</v>
      </c>
      <c r="C97">
        <v>34.405422000000002</v>
      </c>
      <c r="D97">
        <v>6.4145700000000003</v>
      </c>
      <c r="E97">
        <v>0</v>
      </c>
      <c r="F97">
        <v>0</v>
      </c>
      <c r="G97">
        <v>72.086100000000002</v>
      </c>
      <c r="H97">
        <v>0</v>
      </c>
      <c r="I97">
        <v>91.211347000000004</v>
      </c>
      <c r="J97">
        <v>6.0807570000000002</v>
      </c>
      <c r="K97">
        <v>689.35378200000002</v>
      </c>
      <c r="L97">
        <v>661.459879</v>
      </c>
      <c r="M97">
        <v>94.319982999999993</v>
      </c>
      <c r="N97">
        <v>120.694688</v>
      </c>
      <c r="O97">
        <v>126.520837</v>
      </c>
      <c r="P97">
        <v>120.18383799999999</v>
      </c>
      <c r="Q97">
        <v>22.193776</v>
      </c>
      <c r="R97">
        <v>43.545976000000003</v>
      </c>
      <c r="S97">
        <v>26.963602000000002</v>
      </c>
      <c r="T97">
        <v>1.4276059999999999</v>
      </c>
      <c r="U97">
        <v>348.97500000000002</v>
      </c>
      <c r="V97">
        <v>20.015999999999998</v>
      </c>
      <c r="W97">
        <v>46.399079999999998</v>
      </c>
      <c r="X97">
        <v>147.515625</v>
      </c>
      <c r="Y97">
        <v>0</v>
      </c>
      <c r="Z97">
        <v>19.6614</v>
      </c>
      <c r="AA97">
        <v>42.14808</v>
      </c>
      <c r="AB97">
        <v>43.635159999999999</v>
      </c>
      <c r="AC97">
        <v>31.709733</v>
      </c>
      <c r="AD97">
        <v>0</v>
      </c>
      <c r="AE97">
        <v>53.905349999999999</v>
      </c>
      <c r="AF97">
        <v>26.563607999999999</v>
      </c>
      <c r="AG97">
        <v>45.567180999999998</v>
      </c>
      <c r="AH97">
        <v>40.951051999999997</v>
      </c>
      <c r="AI97">
        <v>0</v>
      </c>
      <c r="AJ97">
        <v>0</v>
      </c>
      <c r="AK97">
        <v>59.738475999999999</v>
      </c>
      <c r="AL97">
        <v>48.804000000000002</v>
      </c>
      <c r="AM97">
        <v>17.179061999999998</v>
      </c>
      <c r="AN97">
        <v>1.0753569999999999</v>
      </c>
      <c r="AO97">
        <v>0</v>
      </c>
      <c r="AP97">
        <v>2.0495999999999999</v>
      </c>
      <c r="AQ97">
        <v>33.066273000000002</v>
      </c>
      <c r="AR97">
        <v>50.231999999999999</v>
      </c>
      <c r="AS97">
        <v>34.647410000000001</v>
      </c>
      <c r="AT97">
        <v>17.034500000000001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94.246773999999974</v>
      </c>
      <c r="BA97">
        <f t="shared" si="4"/>
        <v>3341.9828840000005</v>
      </c>
      <c r="BD97">
        <v>4.2938999999999998</v>
      </c>
      <c r="BE97">
        <v>0</v>
      </c>
      <c r="BF97">
        <v>2.1923999999999999E-2</v>
      </c>
      <c r="BG97">
        <v>0</v>
      </c>
      <c r="BH97">
        <v>1.8580000000000001E-3</v>
      </c>
      <c r="BI97">
        <v>0.82749499999999998</v>
      </c>
      <c r="BJ97">
        <v>0</v>
      </c>
      <c r="BK97">
        <v>1.8058000000000001E-2</v>
      </c>
      <c r="BL97">
        <v>0</v>
      </c>
      <c r="BM97">
        <v>2.5569999999999998E-3</v>
      </c>
      <c r="BN97">
        <v>0</v>
      </c>
      <c r="BO97">
        <v>2</v>
      </c>
      <c r="BP97">
        <v>2.1800000000000002</v>
      </c>
      <c r="BQ97">
        <v>3.5424660000000001</v>
      </c>
      <c r="BR97">
        <v>2.5514760000000001</v>
      </c>
      <c r="BS97">
        <v>1.58</v>
      </c>
      <c r="BT97">
        <v>4.03017</v>
      </c>
      <c r="BU97">
        <v>2.7681830000000001</v>
      </c>
      <c r="BV97">
        <v>1.341844</v>
      </c>
      <c r="BW97">
        <v>9.33</v>
      </c>
      <c r="BX97">
        <v>4.2581249999999997</v>
      </c>
      <c r="BY97">
        <v>0.25</v>
      </c>
      <c r="BZ97">
        <v>1.9381029999999999</v>
      </c>
      <c r="CA97">
        <v>3.5116909999999999</v>
      </c>
      <c r="CB97">
        <v>1.78</v>
      </c>
      <c r="CC97">
        <v>0.82</v>
      </c>
      <c r="CD97">
        <v>0.42</v>
      </c>
      <c r="CE97">
        <v>0.87</v>
      </c>
      <c r="CF97">
        <v>0.19</v>
      </c>
      <c r="CG97">
        <v>3.78</v>
      </c>
      <c r="CH97">
        <v>0.79148399999999997</v>
      </c>
      <c r="CI97">
        <v>7.82</v>
      </c>
      <c r="CJ97">
        <v>1.94</v>
      </c>
      <c r="CK97">
        <v>1.85</v>
      </c>
      <c r="CL97">
        <v>4.5515340000000002</v>
      </c>
      <c r="CM97">
        <v>1.870228</v>
      </c>
      <c r="CN97">
        <v>3.542468</v>
      </c>
      <c r="CO97">
        <v>3.03</v>
      </c>
      <c r="CP97">
        <v>2.5259830000000001</v>
      </c>
      <c r="CQ97">
        <v>1.3710979999999999</v>
      </c>
      <c r="CR97">
        <v>2.38</v>
      </c>
      <c r="CS97">
        <v>2.3522639999999999</v>
      </c>
      <c r="CT97">
        <v>1.9429620000000001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94.246773999999974</v>
      </c>
    </row>
    <row r="98" spans="1:114">
      <c r="A98" t="s">
        <v>140</v>
      </c>
      <c r="B98">
        <v>0</v>
      </c>
      <c r="C98">
        <v>34.405422000000002</v>
      </c>
      <c r="D98">
        <v>6.4145700000000003</v>
      </c>
      <c r="E98">
        <v>0</v>
      </c>
      <c r="F98">
        <v>0</v>
      </c>
      <c r="G98">
        <v>72.086100000000002</v>
      </c>
      <c r="H98">
        <v>0</v>
      </c>
      <c r="I98">
        <v>91.211347000000004</v>
      </c>
      <c r="J98">
        <v>6.0807570000000002</v>
      </c>
      <c r="K98">
        <v>689.35378200000002</v>
      </c>
      <c r="L98">
        <v>661.459879</v>
      </c>
      <c r="M98">
        <v>94.319982999999993</v>
      </c>
      <c r="N98">
        <v>120.694688</v>
      </c>
      <c r="O98">
        <v>126.520837</v>
      </c>
      <c r="P98">
        <v>120.18383799999999</v>
      </c>
      <c r="Q98">
        <v>22.193776</v>
      </c>
      <c r="R98">
        <v>43.545976000000003</v>
      </c>
      <c r="S98">
        <v>26.963602000000002</v>
      </c>
      <c r="T98">
        <v>1.4276059999999999</v>
      </c>
      <c r="U98">
        <v>348.97500000000002</v>
      </c>
      <c r="V98">
        <v>20.015999999999998</v>
      </c>
      <c r="W98">
        <v>46.399079999999998</v>
      </c>
      <c r="X98">
        <v>147.515625</v>
      </c>
      <c r="Y98">
        <v>0</v>
      </c>
      <c r="Z98">
        <v>19.6614</v>
      </c>
      <c r="AA98">
        <v>42.14808</v>
      </c>
      <c r="AB98">
        <v>43.635159999999999</v>
      </c>
      <c r="AC98">
        <v>31.709733</v>
      </c>
      <c r="AD98">
        <v>0</v>
      </c>
      <c r="AE98">
        <v>53.905349999999999</v>
      </c>
      <c r="AF98">
        <v>26.563607999999999</v>
      </c>
      <c r="AG98">
        <v>45.567180999999998</v>
      </c>
      <c r="AH98">
        <v>40.951051999999997</v>
      </c>
      <c r="AI98">
        <v>0</v>
      </c>
      <c r="AJ98">
        <v>0</v>
      </c>
      <c r="AK98">
        <v>59.738475999999999</v>
      </c>
      <c r="AL98">
        <v>48.804000000000002</v>
      </c>
      <c r="AM98">
        <v>17.179061999999998</v>
      </c>
      <c r="AN98">
        <v>1.0753569999999999</v>
      </c>
      <c r="AO98">
        <v>0</v>
      </c>
      <c r="AP98">
        <v>2.0495999999999999</v>
      </c>
      <c r="AQ98">
        <v>33.066273000000002</v>
      </c>
      <c r="AR98">
        <v>50.231999999999999</v>
      </c>
      <c r="AS98">
        <v>34.647410000000001</v>
      </c>
      <c r="AT98">
        <v>17.034500000000001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93.408498999999978</v>
      </c>
      <c r="BA98">
        <f t="shared" si="4"/>
        <v>3341.1446090000004</v>
      </c>
      <c r="BD98">
        <v>4.2938999999999998</v>
      </c>
      <c r="BE98">
        <v>0</v>
      </c>
      <c r="BF98">
        <v>2.1923999999999999E-2</v>
      </c>
      <c r="BG98">
        <v>0</v>
      </c>
      <c r="BH98">
        <v>1.8580000000000001E-3</v>
      </c>
      <c r="BI98">
        <v>0.82749499999999998</v>
      </c>
      <c r="BJ98">
        <v>0</v>
      </c>
      <c r="BK98">
        <v>1.8058000000000001E-2</v>
      </c>
      <c r="BL98">
        <v>0</v>
      </c>
      <c r="BM98">
        <v>2.5569999999999998E-3</v>
      </c>
      <c r="BN98">
        <v>0</v>
      </c>
      <c r="BO98">
        <v>2</v>
      </c>
      <c r="BP98">
        <v>2.1800000000000002</v>
      </c>
      <c r="BQ98">
        <v>3.5424660000000001</v>
      </c>
      <c r="BR98">
        <v>2.5514760000000001</v>
      </c>
      <c r="BS98">
        <v>1.58</v>
      </c>
      <c r="BT98">
        <v>3.1918950000000001</v>
      </c>
      <c r="BU98">
        <v>2.7681830000000001</v>
      </c>
      <c r="BV98">
        <v>1.341844</v>
      </c>
      <c r="BW98">
        <v>9.33</v>
      </c>
      <c r="BX98">
        <v>4.2581249999999997</v>
      </c>
      <c r="BY98">
        <v>0.25</v>
      </c>
      <c r="BZ98">
        <v>1.9381029999999999</v>
      </c>
      <c r="CA98">
        <v>3.5116909999999999</v>
      </c>
      <c r="CB98">
        <v>1.78</v>
      </c>
      <c r="CC98">
        <v>0.82</v>
      </c>
      <c r="CD98">
        <v>0.42</v>
      </c>
      <c r="CE98">
        <v>0.87</v>
      </c>
      <c r="CF98">
        <v>0.19</v>
      </c>
      <c r="CG98">
        <v>3.78</v>
      </c>
      <c r="CH98">
        <v>0.79148399999999997</v>
      </c>
      <c r="CI98">
        <v>7.82</v>
      </c>
      <c r="CJ98">
        <v>1.94</v>
      </c>
      <c r="CK98">
        <v>1.85</v>
      </c>
      <c r="CL98">
        <v>4.5515340000000002</v>
      </c>
      <c r="CM98">
        <v>1.870228</v>
      </c>
      <c r="CN98">
        <v>3.542468</v>
      </c>
      <c r="CO98">
        <v>3.03</v>
      </c>
      <c r="CP98">
        <v>2.5259830000000001</v>
      </c>
      <c r="CQ98">
        <v>1.3710979999999999</v>
      </c>
      <c r="CR98">
        <v>2.38</v>
      </c>
      <c r="CS98">
        <v>2.3522639999999999</v>
      </c>
      <c r="CT98">
        <v>1.9429620000000001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93.408498999999978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0.84001712649999949</v>
      </c>
      <c r="D99">
        <f t="shared" si="6"/>
        <v>0.15394968000000034</v>
      </c>
      <c r="E99">
        <f t="shared" si="6"/>
        <v>0</v>
      </c>
      <c r="F99">
        <f t="shared" si="6"/>
        <v>0</v>
      </c>
      <c r="G99">
        <f t="shared" si="6"/>
        <v>1.7384764450000041</v>
      </c>
      <c r="H99">
        <f t="shared" si="6"/>
        <v>0</v>
      </c>
      <c r="I99">
        <f t="shared" si="6"/>
        <v>2.1866400319999997</v>
      </c>
      <c r="J99">
        <f t="shared" si="6"/>
        <v>0.14593816799999992</v>
      </c>
      <c r="K99">
        <f t="shared" si="6"/>
        <v>16.544490767999971</v>
      </c>
      <c r="L99">
        <f t="shared" si="6"/>
        <v>15.875037096000034</v>
      </c>
      <c r="M99">
        <f t="shared" si="6"/>
        <v>2.2636795920000012</v>
      </c>
      <c r="N99">
        <f t="shared" si="6"/>
        <v>2.8966725119999936</v>
      </c>
      <c r="O99">
        <f t="shared" si="6"/>
        <v>3.0365000880000004</v>
      </c>
      <c r="P99">
        <f t="shared" si="6"/>
        <v>3.3839504240000013</v>
      </c>
      <c r="Q99">
        <f t="shared" si="6"/>
        <v>0.53265062400000063</v>
      </c>
      <c r="R99">
        <f t="shared" si="6"/>
        <v>1.0451034239999994</v>
      </c>
      <c r="S99">
        <f t="shared" si="6"/>
        <v>0.64712644799999952</v>
      </c>
      <c r="T99">
        <f t="shared" si="6"/>
        <v>3.4262543999999957E-2</v>
      </c>
      <c r="U99">
        <f t="shared" si="6"/>
        <v>8.3704499999999875</v>
      </c>
      <c r="V99">
        <f t="shared" si="6"/>
        <v>0.49541684999999941</v>
      </c>
      <c r="W99">
        <f t="shared" si="6"/>
        <v>1.092803345000001</v>
      </c>
      <c r="X99">
        <f t="shared" si="6"/>
        <v>3.540375</v>
      </c>
      <c r="Y99">
        <f t="shared" si="6"/>
        <v>0</v>
      </c>
      <c r="Z99">
        <f t="shared" si="6"/>
        <v>0.42744789999999955</v>
      </c>
      <c r="AA99">
        <f t="shared" si="6"/>
        <v>1.011553919999999</v>
      </c>
      <c r="AB99">
        <f t="shared" si="6"/>
        <v>0.71324495599999904</v>
      </c>
      <c r="AC99">
        <f t="shared" si="6"/>
        <v>0.49127891524999956</v>
      </c>
      <c r="AD99">
        <f t="shared" si="6"/>
        <v>0.18838758025000002</v>
      </c>
      <c r="AE99">
        <f t="shared" si="6"/>
        <v>0.95297838600000007</v>
      </c>
      <c r="AF99">
        <f t="shared" si="6"/>
        <v>0.30548149650000017</v>
      </c>
      <c r="AG99">
        <f t="shared" si="6"/>
        <v>1.0936123439999987</v>
      </c>
      <c r="AH99">
        <f t="shared" si="6"/>
        <v>0.96828762499999987</v>
      </c>
      <c r="AI99">
        <f t="shared" si="6"/>
        <v>0.15788909125</v>
      </c>
      <c r="AJ99">
        <f t="shared" si="6"/>
        <v>0</v>
      </c>
      <c r="AK99">
        <f t="shared" si="6"/>
        <v>1.433723424000003</v>
      </c>
      <c r="AL99">
        <f t="shared" si="6"/>
        <v>1.1736199999999994</v>
      </c>
      <c r="AM99">
        <f t="shared" si="6"/>
        <v>0.41229748799999966</v>
      </c>
      <c r="AN99">
        <f t="shared" si="6"/>
        <v>2.5808567999999948E-2</v>
      </c>
      <c r="AO99">
        <f t="shared" si="6"/>
        <v>0</v>
      </c>
      <c r="AP99">
        <f t="shared" si="6"/>
        <v>7.7372400000000049E-2</v>
      </c>
      <c r="AQ99">
        <f t="shared" si="6"/>
        <v>0.4850779857499995</v>
      </c>
      <c r="AR99">
        <f t="shared" si="6"/>
        <v>1.2138479999999998</v>
      </c>
      <c r="AS99">
        <f t="shared" si="6"/>
        <v>0.83562328950000075</v>
      </c>
      <c r="AT99">
        <f t="shared" si="6"/>
        <v>0.43259387499999985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2.1775523597499995</v>
      </c>
      <c r="BA99">
        <f>SUM(B99:AZ99)</f>
        <v>79.401219770749961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5.1916499999999917E-4</v>
      </c>
      <c r="BG99">
        <f t="shared" si="7"/>
        <v>0</v>
      </c>
      <c r="BH99">
        <f t="shared" si="7"/>
        <v>4.4591999999999969E-5</v>
      </c>
      <c r="BI99">
        <f t="shared" si="7"/>
        <v>1.9859879999999983E-2</v>
      </c>
      <c r="BJ99">
        <f t="shared" ref="BJ99:CW99" si="8">SUM(BJ3:BJ98)/4000</f>
        <v>0</v>
      </c>
      <c r="BK99">
        <f t="shared" si="8"/>
        <v>4.2371799999999985E-4</v>
      </c>
      <c r="BL99">
        <f t="shared" si="8"/>
        <v>0</v>
      </c>
      <c r="BM99">
        <f t="shared" si="8"/>
        <v>6.1368000000000053E-5</v>
      </c>
      <c r="BN99">
        <f t="shared" si="8"/>
        <v>0</v>
      </c>
      <c r="BO99">
        <f t="shared" si="8"/>
        <v>4.8000000000000001E-2</v>
      </c>
      <c r="BP99">
        <f t="shared" si="8"/>
        <v>5.2320000000000116E-2</v>
      </c>
      <c r="BQ99">
        <f t="shared" si="8"/>
        <v>8.5019183999999887E-2</v>
      </c>
      <c r="BR99">
        <f t="shared" si="8"/>
        <v>6.1409388000000044E-2</v>
      </c>
      <c r="BS99">
        <f t="shared" si="8"/>
        <v>1.77E-2</v>
      </c>
      <c r="BT99">
        <f t="shared" si="8"/>
        <v>3.2241357499999998E-2</v>
      </c>
      <c r="BU99">
        <f t="shared" si="8"/>
        <v>6.8025830999999995E-2</v>
      </c>
      <c r="BV99">
        <f t="shared" si="8"/>
        <v>3.2204255999999952E-2</v>
      </c>
      <c r="BW99">
        <f t="shared" si="8"/>
        <v>0.22392000000000037</v>
      </c>
      <c r="BX99">
        <f t="shared" si="8"/>
        <v>0.10219500000000013</v>
      </c>
      <c r="BY99">
        <f t="shared" si="8"/>
        <v>6.0000000000000001E-3</v>
      </c>
      <c r="BZ99">
        <f t="shared" si="8"/>
        <v>4.6514472000000064E-2</v>
      </c>
      <c r="CA99">
        <f t="shared" si="8"/>
        <v>8.4280584000000019E-2</v>
      </c>
      <c r="CB99">
        <f t="shared" si="8"/>
        <v>4.2270000000000023E-2</v>
      </c>
      <c r="CC99">
        <f t="shared" si="8"/>
        <v>1.9962499999999994E-2</v>
      </c>
      <c r="CD99">
        <f t="shared" si="8"/>
        <v>1.0122500000000019E-2</v>
      </c>
      <c r="CE99">
        <f t="shared" si="8"/>
        <v>2.0880000000000006E-2</v>
      </c>
      <c r="CF99">
        <f t="shared" si="8"/>
        <v>5.1100000000000086E-3</v>
      </c>
      <c r="CG99">
        <f t="shared" si="8"/>
        <v>9.0719999999999815E-2</v>
      </c>
      <c r="CH99">
        <f t="shared" si="8"/>
        <v>1.8591038749999993E-2</v>
      </c>
      <c r="CI99">
        <f t="shared" si="8"/>
        <v>0.18385750000000042</v>
      </c>
      <c r="CJ99">
        <f t="shared" si="8"/>
        <v>4.6559999999999963E-2</v>
      </c>
      <c r="CK99">
        <f t="shared" si="8"/>
        <v>4.4399999999999919E-2</v>
      </c>
      <c r="CL99">
        <f t="shared" si="8"/>
        <v>0.10923681600000007</v>
      </c>
      <c r="CM99">
        <f t="shared" si="8"/>
        <v>4.4885471999999947E-2</v>
      </c>
      <c r="CN99">
        <f t="shared" si="8"/>
        <v>8.5019232000000028E-2</v>
      </c>
      <c r="CO99">
        <f t="shared" si="8"/>
        <v>7.2054999999999869E-2</v>
      </c>
      <c r="CP99">
        <f t="shared" si="8"/>
        <v>6.0623591999999935E-2</v>
      </c>
      <c r="CQ99">
        <f t="shared" si="8"/>
        <v>3.2906352000000055E-2</v>
      </c>
      <c r="CR99">
        <f t="shared" si="8"/>
        <v>6.0474999999999925E-2</v>
      </c>
      <c r="CS99">
        <f t="shared" si="8"/>
        <v>5.6152201499999929E-2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2.1775523597499995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O3" activePane="bottomRight" state="frozen"/>
      <selection sqref="A1:D35"/>
      <selection pane="topRight" sqref="A1:D35"/>
      <selection pane="bottomLeft" sqref="A1:D35"/>
      <selection pane="bottomRight" activeCell="DJ3" sqref="DJ3:DJ99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136.16720000000001</v>
      </c>
      <c r="M3">
        <v>94.319982999999993</v>
      </c>
      <c r="N3">
        <v>120.69</v>
      </c>
      <c r="O3">
        <v>126.5201</v>
      </c>
      <c r="P3">
        <v>141.88990000000001</v>
      </c>
      <c r="Q3">
        <v>12.666888</v>
      </c>
      <c r="R3">
        <v>31.152799999999999</v>
      </c>
      <c r="S3">
        <v>15.895</v>
      </c>
      <c r="T3">
        <v>0</v>
      </c>
      <c r="U3">
        <v>348.79349999999999</v>
      </c>
      <c r="V3">
        <v>14.625400000000001</v>
      </c>
      <c r="W3">
        <v>31.021100000000001</v>
      </c>
      <c r="X3">
        <v>129.73374999999999</v>
      </c>
      <c r="Y3">
        <v>0</v>
      </c>
      <c r="Z3">
        <v>19.6614</v>
      </c>
      <c r="AA3">
        <v>42.14808</v>
      </c>
      <c r="AB3">
        <v>43.635159999999999</v>
      </c>
      <c r="AC3">
        <v>21.118518000000002</v>
      </c>
      <c r="AD3">
        <v>0</v>
      </c>
      <c r="AE3">
        <v>35.813791000000002</v>
      </c>
      <c r="AF3">
        <v>26.138590000000001</v>
      </c>
      <c r="AG3">
        <v>45.567180999999998</v>
      </c>
      <c r="AH3">
        <v>40.951051999999997</v>
      </c>
      <c r="AI3">
        <v>0</v>
      </c>
      <c r="AJ3">
        <v>0</v>
      </c>
      <c r="AK3">
        <v>59.738475999999999</v>
      </c>
      <c r="AL3">
        <v>36.021999999999998</v>
      </c>
      <c r="AM3">
        <v>17.179061999999998</v>
      </c>
      <c r="AN3">
        <v>1.0753569999999999</v>
      </c>
      <c r="AO3">
        <v>0</v>
      </c>
      <c r="AP3">
        <v>3.843</v>
      </c>
      <c r="AQ3">
        <v>33.066273000000002</v>
      </c>
      <c r="AR3">
        <v>50.231999999999999</v>
      </c>
      <c r="AS3">
        <v>35.798817</v>
      </c>
      <c r="AT3">
        <v>11.53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63.587784999999997</v>
      </c>
      <c r="BA3">
        <f>SUM(B3:AZ3)</f>
        <v>1790.5821629999991</v>
      </c>
      <c r="BB3">
        <v>0</v>
      </c>
      <c r="BD3">
        <v>7.95</v>
      </c>
      <c r="BE3">
        <v>1.94</v>
      </c>
      <c r="BF3">
        <v>3.03</v>
      </c>
      <c r="BG3">
        <v>0</v>
      </c>
      <c r="BH3">
        <v>0</v>
      </c>
      <c r="BI3">
        <v>0.81</v>
      </c>
      <c r="BJ3">
        <v>0.42</v>
      </c>
      <c r="BK3">
        <v>1.77</v>
      </c>
      <c r="BL3">
        <v>0.87</v>
      </c>
      <c r="BM3">
        <v>0.2</v>
      </c>
      <c r="BN3">
        <v>2.0299999999999998</v>
      </c>
      <c r="BO3">
        <v>3.78</v>
      </c>
      <c r="BP3">
        <v>0.25</v>
      </c>
      <c r="BQ3">
        <v>2</v>
      </c>
      <c r="BR3">
        <v>2.1800000000000002</v>
      </c>
      <c r="BS3">
        <v>0</v>
      </c>
      <c r="BT3">
        <v>2.8898619999999999</v>
      </c>
      <c r="BU3">
        <v>1.341844</v>
      </c>
      <c r="BV3">
        <v>2.3414730000000001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4.5515340000000002</v>
      </c>
      <c r="CK3">
        <v>1.870228</v>
      </c>
      <c r="CL3">
        <v>1.9381029999999999</v>
      </c>
      <c r="CM3">
        <v>3.5116909999999999</v>
      </c>
      <c r="CN3">
        <v>1.771234</v>
      </c>
      <c r="CO3">
        <v>0</v>
      </c>
      <c r="CP3">
        <v>4.2581249999999997</v>
      </c>
      <c r="CQ3">
        <v>1.7712330000000001</v>
      </c>
      <c r="CR3">
        <v>0.82749499999999998</v>
      </c>
      <c r="CS3">
        <v>1.3710979999999999</v>
      </c>
      <c r="CT3">
        <v>2.5514760000000001</v>
      </c>
      <c r="CU3">
        <v>1.063965</v>
      </c>
      <c r="CV3">
        <v>0.79148399999999997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63.587784999999997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136.16720000000001</v>
      </c>
      <c r="M4">
        <v>94.319982999999993</v>
      </c>
      <c r="N4">
        <v>120.69</v>
      </c>
      <c r="O4">
        <v>126.5201</v>
      </c>
      <c r="P4">
        <v>141.88990000000001</v>
      </c>
      <c r="Q4">
        <v>12.666888</v>
      </c>
      <c r="R4">
        <v>31.152799999999999</v>
      </c>
      <c r="S4">
        <v>15.895</v>
      </c>
      <c r="T4">
        <v>0</v>
      </c>
      <c r="U4">
        <v>348.97500000000002</v>
      </c>
      <c r="V4">
        <v>14.625400000000001</v>
      </c>
      <c r="W4">
        <v>31.021100000000001</v>
      </c>
      <c r="X4">
        <v>129.73374999999999</v>
      </c>
      <c r="Y4">
        <v>0</v>
      </c>
      <c r="Z4">
        <v>19.6614</v>
      </c>
      <c r="AA4">
        <v>42.14808</v>
      </c>
      <c r="AB4">
        <v>43.635159999999999</v>
      </c>
      <c r="AC4">
        <v>21.118518000000002</v>
      </c>
      <c r="AD4">
        <v>0</v>
      </c>
      <c r="AE4">
        <v>35.813791000000002</v>
      </c>
      <c r="AF4">
        <v>26.138590000000001</v>
      </c>
      <c r="AG4">
        <v>45.567180999999998</v>
      </c>
      <c r="AH4">
        <v>40.951051999999997</v>
      </c>
      <c r="AI4">
        <v>0</v>
      </c>
      <c r="AJ4">
        <v>0</v>
      </c>
      <c r="AK4">
        <v>59.738475999999999</v>
      </c>
      <c r="AL4">
        <v>36.021999999999998</v>
      </c>
      <c r="AM4">
        <v>17.179061999999998</v>
      </c>
      <c r="AN4">
        <v>1.0753569999999999</v>
      </c>
      <c r="AO4">
        <v>0</v>
      </c>
      <c r="AP4">
        <v>3.843</v>
      </c>
      <c r="AQ4">
        <v>33.066273000000002</v>
      </c>
      <c r="AR4">
        <v>50.231999999999999</v>
      </c>
      <c r="AS4">
        <v>35.798817</v>
      </c>
      <c r="AT4">
        <v>11.53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63.597785000000002</v>
      </c>
      <c r="BA4">
        <f t="shared" ref="BA4:BA67" si="1">SUM(B4:AZ4)</f>
        <v>1790.7736629999993</v>
      </c>
      <c r="BB4">
        <v>1</v>
      </c>
      <c r="BD4">
        <v>7.95</v>
      </c>
      <c r="BE4">
        <v>1.94</v>
      </c>
      <c r="BF4">
        <v>3.03</v>
      </c>
      <c r="BG4">
        <v>0</v>
      </c>
      <c r="BH4">
        <v>0</v>
      </c>
      <c r="BI4">
        <v>0.81</v>
      </c>
      <c r="BJ4">
        <v>0.42</v>
      </c>
      <c r="BK4">
        <v>1.78</v>
      </c>
      <c r="BL4">
        <v>0.87</v>
      </c>
      <c r="BM4">
        <v>0.2</v>
      </c>
      <c r="BN4">
        <v>2.0299999999999998</v>
      </c>
      <c r="BO4">
        <v>3.78</v>
      </c>
      <c r="BP4">
        <v>0.25</v>
      </c>
      <c r="BQ4">
        <v>2</v>
      </c>
      <c r="BR4">
        <v>2.1800000000000002</v>
      </c>
      <c r="BS4">
        <v>0</v>
      </c>
      <c r="BT4">
        <v>2.8898619999999999</v>
      </c>
      <c r="BU4">
        <v>1.341844</v>
      </c>
      <c r="BV4">
        <v>2.3414730000000001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4.5515340000000002</v>
      </c>
      <c r="CK4">
        <v>1.870228</v>
      </c>
      <c r="CL4">
        <v>1.9381029999999999</v>
      </c>
      <c r="CM4">
        <v>3.5116909999999999</v>
      </c>
      <c r="CN4">
        <v>1.771234</v>
      </c>
      <c r="CO4">
        <v>0</v>
      </c>
      <c r="CP4">
        <v>4.2581249999999997</v>
      </c>
      <c r="CQ4">
        <v>1.7712330000000001</v>
      </c>
      <c r="CR4">
        <v>0.82749499999999998</v>
      </c>
      <c r="CS4">
        <v>1.3710979999999999</v>
      </c>
      <c r="CT4">
        <v>2.5514760000000001</v>
      </c>
      <c r="CU4">
        <v>0</v>
      </c>
      <c r="CV4">
        <v>0.79148399999999997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63.597785000000002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136.16720000000001</v>
      </c>
      <c r="M5">
        <v>94.319982999999993</v>
      </c>
      <c r="N5">
        <v>120.69</v>
      </c>
      <c r="O5">
        <v>126.5201</v>
      </c>
      <c r="P5">
        <v>141.88990000000001</v>
      </c>
      <c r="Q5">
        <v>12.666888</v>
      </c>
      <c r="R5">
        <v>31.152799999999999</v>
      </c>
      <c r="S5">
        <v>15.895</v>
      </c>
      <c r="T5">
        <v>0</v>
      </c>
      <c r="U5">
        <v>348.97500000000002</v>
      </c>
      <c r="V5">
        <v>14.625400000000001</v>
      </c>
      <c r="W5">
        <v>31.021100000000001</v>
      </c>
      <c r="X5">
        <v>129.73374999999999</v>
      </c>
      <c r="Y5">
        <v>0</v>
      </c>
      <c r="Z5">
        <v>19.6614</v>
      </c>
      <c r="AA5">
        <v>42.14808</v>
      </c>
      <c r="AB5">
        <v>43.635159999999999</v>
      </c>
      <c r="AC5">
        <v>21.118518000000002</v>
      </c>
      <c r="AD5">
        <v>0</v>
      </c>
      <c r="AE5">
        <v>35.813791000000002</v>
      </c>
      <c r="AF5">
        <v>26.138590000000001</v>
      </c>
      <c r="AG5">
        <v>45.567180999999998</v>
      </c>
      <c r="AH5">
        <v>40.951051999999997</v>
      </c>
      <c r="AI5">
        <v>0</v>
      </c>
      <c r="AJ5">
        <v>0</v>
      </c>
      <c r="AK5">
        <v>59.738475999999999</v>
      </c>
      <c r="AL5">
        <v>36.021999999999998</v>
      </c>
      <c r="AM5">
        <v>17.179061999999998</v>
      </c>
      <c r="AN5">
        <v>1.0753569999999999</v>
      </c>
      <c r="AO5">
        <v>0</v>
      </c>
      <c r="AP5">
        <v>3.843</v>
      </c>
      <c r="AQ5">
        <v>33.066273000000002</v>
      </c>
      <c r="AR5">
        <v>50.231999999999999</v>
      </c>
      <c r="AS5">
        <v>35.068229000000002</v>
      </c>
      <c r="AT5">
        <v>11.573081999999999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63.597785000000002</v>
      </c>
      <c r="BA5">
        <f t="shared" si="1"/>
        <v>1790.0861569999993</v>
      </c>
      <c r="BB5">
        <v>2</v>
      </c>
      <c r="BD5">
        <v>7.95</v>
      </c>
      <c r="BE5">
        <v>1.94</v>
      </c>
      <c r="BF5">
        <v>3.03</v>
      </c>
      <c r="BG5">
        <v>0</v>
      </c>
      <c r="BH5">
        <v>0</v>
      </c>
      <c r="BI5">
        <v>0.81</v>
      </c>
      <c r="BJ5">
        <v>0.42</v>
      </c>
      <c r="BK5">
        <v>1.78</v>
      </c>
      <c r="BL5">
        <v>0.87</v>
      </c>
      <c r="BM5">
        <v>0.2</v>
      </c>
      <c r="BN5">
        <v>2.0299999999999998</v>
      </c>
      <c r="BO5">
        <v>3.78</v>
      </c>
      <c r="BP5">
        <v>0.25</v>
      </c>
      <c r="BQ5">
        <v>2</v>
      </c>
      <c r="BR5">
        <v>2.1800000000000002</v>
      </c>
      <c r="BS5">
        <v>0</v>
      </c>
      <c r="BT5">
        <v>2.8898619999999999</v>
      </c>
      <c r="BU5">
        <v>1.341844</v>
      </c>
      <c r="BV5">
        <v>2.3414730000000001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4.5515340000000002</v>
      </c>
      <c r="CK5">
        <v>1.870228</v>
      </c>
      <c r="CL5">
        <v>1.9381029999999999</v>
      </c>
      <c r="CM5">
        <v>3.5116909999999999</v>
      </c>
      <c r="CN5">
        <v>1.771234</v>
      </c>
      <c r="CO5">
        <v>0</v>
      </c>
      <c r="CP5">
        <v>4.2581249999999997</v>
      </c>
      <c r="CQ5">
        <v>1.7712330000000001</v>
      </c>
      <c r="CR5">
        <v>0.82749499999999998</v>
      </c>
      <c r="CS5">
        <v>1.3710979999999999</v>
      </c>
      <c r="CT5">
        <v>2.5514760000000001</v>
      </c>
      <c r="CU5">
        <v>0</v>
      </c>
      <c r="CV5">
        <v>0.79148399999999997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63.597785000000002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136.16720000000001</v>
      </c>
      <c r="M6">
        <v>94.319982999999993</v>
      </c>
      <c r="N6">
        <v>120.69</v>
      </c>
      <c r="O6">
        <v>126.5201</v>
      </c>
      <c r="P6">
        <v>141.88990000000001</v>
      </c>
      <c r="Q6">
        <v>12.666888</v>
      </c>
      <c r="R6">
        <v>31.152799999999999</v>
      </c>
      <c r="S6">
        <v>15.895</v>
      </c>
      <c r="T6">
        <v>0</v>
      </c>
      <c r="U6">
        <v>348.97500000000002</v>
      </c>
      <c r="V6">
        <v>14.625400000000001</v>
      </c>
      <c r="W6">
        <v>31.021100000000001</v>
      </c>
      <c r="X6">
        <v>129.73374999999999</v>
      </c>
      <c r="Y6">
        <v>0</v>
      </c>
      <c r="Z6">
        <v>19.6614</v>
      </c>
      <c r="AA6">
        <v>42.14808</v>
      </c>
      <c r="AB6">
        <v>43.635159999999999</v>
      </c>
      <c r="AC6">
        <v>21.118518000000002</v>
      </c>
      <c r="AD6">
        <v>0</v>
      </c>
      <c r="AE6">
        <v>35.813791000000002</v>
      </c>
      <c r="AF6">
        <v>26.138590000000001</v>
      </c>
      <c r="AG6">
        <v>45.567180999999998</v>
      </c>
      <c r="AH6">
        <v>40.951051999999997</v>
      </c>
      <c r="AI6">
        <v>0</v>
      </c>
      <c r="AJ6">
        <v>0</v>
      </c>
      <c r="AK6">
        <v>59.738475999999999</v>
      </c>
      <c r="AL6">
        <v>36.021999999999998</v>
      </c>
      <c r="AM6">
        <v>17.179061999999998</v>
      </c>
      <c r="AN6">
        <v>1.0753569999999999</v>
      </c>
      <c r="AO6">
        <v>0</v>
      </c>
      <c r="AP6">
        <v>3.843</v>
      </c>
      <c r="AQ6">
        <v>33.066273000000002</v>
      </c>
      <c r="AR6">
        <v>52.991999999999997</v>
      </c>
      <c r="AS6">
        <v>35.068229000000002</v>
      </c>
      <c r="AT6">
        <v>12.293692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63.597785000000002</v>
      </c>
      <c r="BA6">
        <f t="shared" si="1"/>
        <v>1793.5667669999991</v>
      </c>
      <c r="BB6">
        <v>3</v>
      </c>
      <c r="BD6">
        <v>7.95</v>
      </c>
      <c r="BE6">
        <v>1.94</v>
      </c>
      <c r="BF6">
        <v>3.03</v>
      </c>
      <c r="BG6">
        <v>0</v>
      </c>
      <c r="BH6">
        <v>0</v>
      </c>
      <c r="BI6">
        <v>0.81</v>
      </c>
      <c r="BJ6">
        <v>0.42</v>
      </c>
      <c r="BK6">
        <v>1.78</v>
      </c>
      <c r="BL6">
        <v>0.87</v>
      </c>
      <c r="BM6">
        <v>0.2</v>
      </c>
      <c r="BN6">
        <v>2.0299999999999998</v>
      </c>
      <c r="BO6">
        <v>3.78</v>
      </c>
      <c r="BP6">
        <v>0.25</v>
      </c>
      <c r="BQ6">
        <v>2</v>
      </c>
      <c r="BR6">
        <v>2.1800000000000002</v>
      </c>
      <c r="BS6">
        <v>0</v>
      </c>
      <c r="BT6">
        <v>2.8898619999999999</v>
      </c>
      <c r="BU6">
        <v>1.341844</v>
      </c>
      <c r="BV6">
        <v>2.3414730000000001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4.5515340000000002</v>
      </c>
      <c r="CK6">
        <v>1.870228</v>
      </c>
      <c r="CL6">
        <v>1.9381029999999999</v>
      </c>
      <c r="CM6">
        <v>3.5116909999999999</v>
      </c>
      <c r="CN6">
        <v>1.771234</v>
      </c>
      <c r="CO6">
        <v>0</v>
      </c>
      <c r="CP6">
        <v>4.2581249999999997</v>
      </c>
      <c r="CQ6">
        <v>1.7712330000000001</v>
      </c>
      <c r="CR6">
        <v>0.82749499999999998</v>
      </c>
      <c r="CS6">
        <v>1.3710979999999999</v>
      </c>
      <c r="CT6">
        <v>2.5514760000000001</v>
      </c>
      <c r="CU6">
        <v>0</v>
      </c>
      <c r="CV6">
        <v>0.79148399999999997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63.597785000000002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124.292272</v>
      </c>
      <c r="M7">
        <v>94.319982999999993</v>
      </c>
      <c r="N7">
        <v>120.69</v>
      </c>
      <c r="O7">
        <v>126.5201</v>
      </c>
      <c r="P7">
        <v>141.88990000000001</v>
      </c>
      <c r="Q7">
        <v>9.1851000000000003</v>
      </c>
      <c r="R7">
        <v>31.152799999999999</v>
      </c>
      <c r="S7">
        <v>14.491406</v>
      </c>
      <c r="T7">
        <v>0</v>
      </c>
      <c r="U7">
        <v>348.97500000000002</v>
      </c>
      <c r="V7">
        <v>14.625400000000001</v>
      </c>
      <c r="W7">
        <v>31.021100000000001</v>
      </c>
      <c r="X7">
        <v>98.34375</v>
      </c>
      <c r="Y7">
        <v>0</v>
      </c>
      <c r="Z7">
        <v>19.6614</v>
      </c>
      <c r="AA7">
        <v>42.14808</v>
      </c>
      <c r="AB7">
        <v>43.635159999999999</v>
      </c>
      <c r="AC7">
        <v>21.118518000000002</v>
      </c>
      <c r="AD7">
        <v>0</v>
      </c>
      <c r="AE7">
        <v>35.813791000000002</v>
      </c>
      <c r="AF7">
        <v>26.138590000000001</v>
      </c>
      <c r="AG7">
        <v>45.567180999999998</v>
      </c>
      <c r="AH7">
        <v>40.951051999999997</v>
      </c>
      <c r="AI7">
        <v>0</v>
      </c>
      <c r="AJ7">
        <v>0</v>
      </c>
      <c r="AK7">
        <v>59.738475999999999</v>
      </c>
      <c r="AL7">
        <v>36.021999999999998</v>
      </c>
      <c r="AM7">
        <v>17.179061999999998</v>
      </c>
      <c r="AN7">
        <v>1.0753569999999999</v>
      </c>
      <c r="AO7">
        <v>0</v>
      </c>
      <c r="AP7">
        <v>3.843</v>
      </c>
      <c r="AQ7">
        <v>33.066273000000002</v>
      </c>
      <c r="AR7">
        <v>52.991999999999997</v>
      </c>
      <c r="AS7">
        <v>35.068229000000002</v>
      </c>
      <c r="AT7">
        <v>10.720931999999999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63.597785000000002</v>
      </c>
      <c r="BA7">
        <f t="shared" si="1"/>
        <v>1743.8436969999993</v>
      </c>
      <c r="BB7">
        <v>4</v>
      </c>
      <c r="BD7">
        <v>7.95</v>
      </c>
      <c r="BE7">
        <v>1.94</v>
      </c>
      <c r="BF7">
        <v>3.03</v>
      </c>
      <c r="BG7">
        <v>0</v>
      </c>
      <c r="BH7">
        <v>0</v>
      </c>
      <c r="BI7">
        <v>0.81</v>
      </c>
      <c r="BJ7">
        <v>0.42</v>
      </c>
      <c r="BK7">
        <v>1.78</v>
      </c>
      <c r="BL7">
        <v>0.87</v>
      </c>
      <c r="BM7">
        <v>0.2</v>
      </c>
      <c r="BN7">
        <v>2.0299999999999998</v>
      </c>
      <c r="BO7">
        <v>3.78</v>
      </c>
      <c r="BP7">
        <v>0.25</v>
      </c>
      <c r="BQ7">
        <v>2</v>
      </c>
      <c r="BR7">
        <v>2.1800000000000002</v>
      </c>
      <c r="BS7">
        <v>0</v>
      </c>
      <c r="BT7">
        <v>2.8898619999999999</v>
      </c>
      <c r="BU7">
        <v>1.341844</v>
      </c>
      <c r="BV7">
        <v>2.3414730000000001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4.5515340000000002</v>
      </c>
      <c r="CK7">
        <v>1.870228</v>
      </c>
      <c r="CL7">
        <v>1.9381029999999999</v>
      </c>
      <c r="CM7">
        <v>3.5116909999999999</v>
      </c>
      <c r="CN7">
        <v>1.771234</v>
      </c>
      <c r="CO7">
        <v>0</v>
      </c>
      <c r="CP7">
        <v>4.2581249999999997</v>
      </c>
      <c r="CQ7">
        <v>1.7712330000000001</v>
      </c>
      <c r="CR7">
        <v>0.82749499999999998</v>
      </c>
      <c r="CS7">
        <v>1.3710979999999999</v>
      </c>
      <c r="CT7">
        <v>2.5514760000000001</v>
      </c>
      <c r="CU7">
        <v>0</v>
      </c>
      <c r="CV7">
        <v>0.79148399999999997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63.597785000000002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123.16719999999999</v>
      </c>
      <c r="M8">
        <v>94.319982999999993</v>
      </c>
      <c r="N8">
        <v>120.69</v>
      </c>
      <c r="O8">
        <v>126.5201</v>
      </c>
      <c r="P8">
        <v>141.88990000000001</v>
      </c>
      <c r="Q8">
        <v>9.1851000000000003</v>
      </c>
      <c r="R8">
        <v>22.403748</v>
      </c>
      <c r="S8">
        <v>14.491406</v>
      </c>
      <c r="T8">
        <v>0</v>
      </c>
      <c r="U8">
        <v>348.97500000000002</v>
      </c>
      <c r="V8">
        <v>10.2654</v>
      </c>
      <c r="W8">
        <v>18.785599999999999</v>
      </c>
      <c r="X8">
        <v>97.729200000000006</v>
      </c>
      <c r="Y8">
        <v>0</v>
      </c>
      <c r="Z8">
        <v>19.6614</v>
      </c>
      <c r="AA8">
        <v>42.14808</v>
      </c>
      <c r="AB8">
        <v>43.635159999999999</v>
      </c>
      <c r="AC8">
        <v>21.118518000000002</v>
      </c>
      <c r="AD8">
        <v>0</v>
      </c>
      <c r="AE8">
        <v>35.813791000000002</v>
      </c>
      <c r="AF8">
        <v>26.138590000000001</v>
      </c>
      <c r="AG8">
        <v>45.567180999999998</v>
      </c>
      <c r="AH8">
        <v>40.951051999999997</v>
      </c>
      <c r="AI8">
        <v>0</v>
      </c>
      <c r="AJ8">
        <v>0</v>
      </c>
      <c r="AK8">
        <v>59.738475999999999</v>
      </c>
      <c r="AL8">
        <v>36.021999999999998</v>
      </c>
      <c r="AM8">
        <v>17.179061999999998</v>
      </c>
      <c r="AN8">
        <v>1.0753569999999999</v>
      </c>
      <c r="AO8">
        <v>0</v>
      </c>
      <c r="AP8">
        <v>3.843</v>
      </c>
      <c r="AQ8">
        <v>33.066273000000002</v>
      </c>
      <c r="AR8">
        <v>50.231999999999999</v>
      </c>
      <c r="AS8">
        <v>35.068229000000002</v>
      </c>
      <c r="AT8">
        <v>10.858931999999999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63.597785000000002</v>
      </c>
      <c r="BA8">
        <f t="shared" si="1"/>
        <v>1714.1375229999996</v>
      </c>
      <c r="BB8">
        <v>5</v>
      </c>
      <c r="BD8">
        <v>7.95</v>
      </c>
      <c r="BE8">
        <v>1.94</v>
      </c>
      <c r="BF8">
        <v>3.03</v>
      </c>
      <c r="BG8">
        <v>0</v>
      </c>
      <c r="BH8">
        <v>0</v>
      </c>
      <c r="BI8">
        <v>0.81</v>
      </c>
      <c r="BJ8">
        <v>0.42</v>
      </c>
      <c r="BK8">
        <v>1.78</v>
      </c>
      <c r="BL8">
        <v>0.87</v>
      </c>
      <c r="BM8">
        <v>0.2</v>
      </c>
      <c r="BN8">
        <v>2.0299999999999998</v>
      </c>
      <c r="BO8">
        <v>3.78</v>
      </c>
      <c r="BP8">
        <v>0.25</v>
      </c>
      <c r="BQ8">
        <v>2</v>
      </c>
      <c r="BR8">
        <v>2.1800000000000002</v>
      </c>
      <c r="BS8">
        <v>0</v>
      </c>
      <c r="BT8">
        <v>2.8898619999999999</v>
      </c>
      <c r="BU8">
        <v>1.341844</v>
      </c>
      <c r="BV8">
        <v>2.3414730000000001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4.5515340000000002</v>
      </c>
      <c r="CK8">
        <v>1.870228</v>
      </c>
      <c r="CL8">
        <v>1.9381029999999999</v>
      </c>
      <c r="CM8">
        <v>3.5116909999999999</v>
      </c>
      <c r="CN8">
        <v>1.771234</v>
      </c>
      <c r="CO8">
        <v>0</v>
      </c>
      <c r="CP8">
        <v>4.2581249999999997</v>
      </c>
      <c r="CQ8">
        <v>1.7712330000000001</v>
      </c>
      <c r="CR8">
        <v>0.82749499999999998</v>
      </c>
      <c r="CS8">
        <v>1.3710979999999999</v>
      </c>
      <c r="CT8">
        <v>2.5514760000000001</v>
      </c>
      <c r="CU8">
        <v>0</v>
      </c>
      <c r="CV8">
        <v>0.79148399999999997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63.597785000000002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123.16719999999999</v>
      </c>
      <c r="M9">
        <v>94.319982999999993</v>
      </c>
      <c r="N9">
        <v>120.69</v>
      </c>
      <c r="O9">
        <v>126.5201</v>
      </c>
      <c r="P9">
        <v>141.88990000000001</v>
      </c>
      <c r="Q9">
        <v>9.1851000000000003</v>
      </c>
      <c r="R9">
        <v>22.221865999999999</v>
      </c>
      <c r="S9">
        <v>14.491406</v>
      </c>
      <c r="T9">
        <v>0</v>
      </c>
      <c r="U9">
        <v>348.97500000000002</v>
      </c>
      <c r="V9">
        <v>10.2654</v>
      </c>
      <c r="W9">
        <v>18.785599999999999</v>
      </c>
      <c r="X9">
        <v>69.470100000000002</v>
      </c>
      <c r="Y9">
        <v>0</v>
      </c>
      <c r="Z9">
        <v>19.6614</v>
      </c>
      <c r="AA9">
        <v>42.14808</v>
      </c>
      <c r="AB9">
        <v>43.635159999999999</v>
      </c>
      <c r="AC9">
        <v>21.118518000000002</v>
      </c>
      <c r="AD9">
        <v>0</v>
      </c>
      <c r="AE9">
        <v>35.813791000000002</v>
      </c>
      <c r="AF9">
        <v>17.425726000000001</v>
      </c>
      <c r="AG9">
        <v>45.567180999999998</v>
      </c>
      <c r="AH9">
        <v>20.475525999999999</v>
      </c>
      <c r="AI9">
        <v>0</v>
      </c>
      <c r="AJ9">
        <v>0</v>
      </c>
      <c r="AK9">
        <v>59.738475999999999</v>
      </c>
      <c r="AL9">
        <v>36.021999999999998</v>
      </c>
      <c r="AM9">
        <v>17.179061999999998</v>
      </c>
      <c r="AN9">
        <v>1.0753569999999999</v>
      </c>
      <c r="AO9">
        <v>0</v>
      </c>
      <c r="AP9">
        <v>3.843</v>
      </c>
      <c r="AQ9">
        <v>33.066273000000002</v>
      </c>
      <c r="AR9">
        <v>50.231999999999999</v>
      </c>
      <c r="AS9">
        <v>35.068229000000002</v>
      </c>
      <c r="AT9">
        <v>10.389858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63.597785000000002</v>
      </c>
      <c r="BA9">
        <f t="shared" si="1"/>
        <v>1656.0390769999995</v>
      </c>
      <c r="BB9">
        <v>6</v>
      </c>
      <c r="BD9">
        <v>7.95</v>
      </c>
      <c r="BE9">
        <v>1.94</v>
      </c>
      <c r="BF9">
        <v>3.03</v>
      </c>
      <c r="BG9">
        <v>0</v>
      </c>
      <c r="BH9">
        <v>0</v>
      </c>
      <c r="BI9">
        <v>0.81</v>
      </c>
      <c r="BJ9">
        <v>0.42</v>
      </c>
      <c r="BK9">
        <v>1.78</v>
      </c>
      <c r="BL9">
        <v>0.87</v>
      </c>
      <c r="BM9">
        <v>0.2</v>
      </c>
      <c r="BN9">
        <v>2.0299999999999998</v>
      </c>
      <c r="BO9">
        <v>3.78</v>
      </c>
      <c r="BP9">
        <v>0.25</v>
      </c>
      <c r="BQ9">
        <v>2</v>
      </c>
      <c r="BR9">
        <v>2.1800000000000002</v>
      </c>
      <c r="BS9">
        <v>0</v>
      </c>
      <c r="BT9">
        <v>2.8898619999999999</v>
      </c>
      <c r="BU9">
        <v>1.341844</v>
      </c>
      <c r="BV9">
        <v>2.3414730000000001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4.5515340000000002</v>
      </c>
      <c r="CK9">
        <v>1.870228</v>
      </c>
      <c r="CL9">
        <v>1.9381029999999999</v>
      </c>
      <c r="CM9">
        <v>3.5116909999999999</v>
      </c>
      <c r="CN9">
        <v>1.771234</v>
      </c>
      <c r="CO9">
        <v>0</v>
      </c>
      <c r="CP9">
        <v>4.2581249999999997</v>
      </c>
      <c r="CQ9">
        <v>1.7712330000000001</v>
      </c>
      <c r="CR9">
        <v>0.82749499999999998</v>
      </c>
      <c r="CS9">
        <v>1.3710979999999999</v>
      </c>
      <c r="CT9">
        <v>2.5514760000000001</v>
      </c>
      <c r="CU9">
        <v>0</v>
      </c>
      <c r="CV9">
        <v>0.39574199999999998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63.597785000000002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123.16719999999999</v>
      </c>
      <c r="M10">
        <v>94.319982999999993</v>
      </c>
      <c r="N10">
        <v>120.69</v>
      </c>
      <c r="O10">
        <v>126.5201</v>
      </c>
      <c r="P10">
        <v>141.88990000000001</v>
      </c>
      <c r="Q10">
        <v>9.1851000000000003</v>
      </c>
      <c r="R10">
        <v>15.573600000000001</v>
      </c>
      <c r="S10">
        <v>14.491406</v>
      </c>
      <c r="T10">
        <v>0</v>
      </c>
      <c r="U10">
        <v>348.97500000000002</v>
      </c>
      <c r="V10">
        <v>10.2654</v>
      </c>
      <c r="W10">
        <v>18.785599999999999</v>
      </c>
      <c r="X10">
        <v>69.470100000000002</v>
      </c>
      <c r="Y10">
        <v>0</v>
      </c>
      <c r="Z10">
        <v>19.6614</v>
      </c>
      <c r="AA10">
        <v>42.14808</v>
      </c>
      <c r="AB10">
        <v>43.635159999999999</v>
      </c>
      <c r="AC10">
        <v>21.118518000000002</v>
      </c>
      <c r="AD10">
        <v>0</v>
      </c>
      <c r="AE10">
        <v>35.813791000000002</v>
      </c>
      <c r="AF10">
        <v>17.425726000000001</v>
      </c>
      <c r="AG10">
        <v>45.567180999999998</v>
      </c>
      <c r="AH10">
        <v>0</v>
      </c>
      <c r="AI10">
        <v>0</v>
      </c>
      <c r="AJ10">
        <v>0</v>
      </c>
      <c r="AK10">
        <v>59.738475999999999</v>
      </c>
      <c r="AL10">
        <v>48.804000000000002</v>
      </c>
      <c r="AM10">
        <v>17.179061999999998</v>
      </c>
      <c r="AN10">
        <v>1.0753569999999999</v>
      </c>
      <c r="AO10">
        <v>0</v>
      </c>
      <c r="AP10">
        <v>3.843</v>
      </c>
      <c r="AQ10">
        <v>33.066273000000002</v>
      </c>
      <c r="AR10">
        <v>50.231999999999999</v>
      </c>
      <c r="AS10">
        <v>35.068229000000002</v>
      </c>
      <c r="AT10">
        <v>10.136733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63.597785000000002</v>
      </c>
      <c r="BA10">
        <f t="shared" si="1"/>
        <v>1641.44416</v>
      </c>
      <c r="BB10">
        <v>7</v>
      </c>
      <c r="BD10">
        <v>7.95</v>
      </c>
      <c r="BE10">
        <v>1.94</v>
      </c>
      <c r="BF10">
        <v>3.03</v>
      </c>
      <c r="BG10">
        <v>0</v>
      </c>
      <c r="BH10">
        <v>0</v>
      </c>
      <c r="BI10">
        <v>0.81</v>
      </c>
      <c r="BJ10">
        <v>0.42</v>
      </c>
      <c r="BK10">
        <v>1.78</v>
      </c>
      <c r="BL10">
        <v>0.87</v>
      </c>
      <c r="BM10">
        <v>0.2</v>
      </c>
      <c r="BN10">
        <v>2.0299999999999998</v>
      </c>
      <c r="BO10">
        <v>3.78</v>
      </c>
      <c r="BP10">
        <v>0.25</v>
      </c>
      <c r="BQ10">
        <v>2</v>
      </c>
      <c r="BR10">
        <v>2.1800000000000002</v>
      </c>
      <c r="BS10">
        <v>0</v>
      </c>
      <c r="BT10">
        <v>2.8898619999999999</v>
      </c>
      <c r="BU10">
        <v>1.341844</v>
      </c>
      <c r="BV10">
        <v>2.3414730000000001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4.5515340000000002</v>
      </c>
      <c r="CK10">
        <v>1.870228</v>
      </c>
      <c r="CL10">
        <v>1.9381029999999999</v>
      </c>
      <c r="CM10">
        <v>3.5116909999999999</v>
      </c>
      <c r="CN10">
        <v>1.771234</v>
      </c>
      <c r="CO10">
        <v>0</v>
      </c>
      <c r="CP10">
        <v>4.2581249999999997</v>
      </c>
      <c r="CQ10">
        <v>1.7712330000000001</v>
      </c>
      <c r="CR10">
        <v>0.82749499999999998</v>
      </c>
      <c r="CS10">
        <v>1.3710979999999999</v>
      </c>
      <c r="CT10">
        <v>2.5514760000000001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63.597785000000002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123.16719999999999</v>
      </c>
      <c r="M11">
        <v>94.319982999999993</v>
      </c>
      <c r="N11">
        <v>120.69</v>
      </c>
      <c r="O11">
        <v>126.5201</v>
      </c>
      <c r="P11">
        <v>141.88990000000001</v>
      </c>
      <c r="Q11">
        <v>9.1851000000000003</v>
      </c>
      <c r="R11">
        <v>15.573600000000001</v>
      </c>
      <c r="S11">
        <v>14.491406</v>
      </c>
      <c r="T11">
        <v>0</v>
      </c>
      <c r="U11">
        <v>348.97500000000002</v>
      </c>
      <c r="V11">
        <v>10.2654</v>
      </c>
      <c r="W11">
        <v>18.785599999999999</v>
      </c>
      <c r="X11">
        <v>69.470100000000002</v>
      </c>
      <c r="Y11">
        <v>0</v>
      </c>
      <c r="Z11">
        <v>19.6614</v>
      </c>
      <c r="AA11">
        <v>42.14808</v>
      </c>
      <c r="AB11">
        <v>43.635159999999999</v>
      </c>
      <c r="AC11">
        <v>21.118518000000002</v>
      </c>
      <c r="AD11">
        <v>0</v>
      </c>
      <c r="AE11">
        <v>35.813791000000002</v>
      </c>
      <c r="AF11">
        <v>17.425726000000001</v>
      </c>
      <c r="AG11">
        <v>45.567180999999998</v>
      </c>
      <c r="AH11">
        <v>0</v>
      </c>
      <c r="AI11">
        <v>0</v>
      </c>
      <c r="AJ11">
        <v>0</v>
      </c>
      <c r="AK11">
        <v>59.738475999999999</v>
      </c>
      <c r="AL11">
        <v>83.664000000000001</v>
      </c>
      <c r="AM11">
        <v>17.179061999999998</v>
      </c>
      <c r="AN11">
        <v>1.0753569999999999</v>
      </c>
      <c r="AO11">
        <v>0</v>
      </c>
      <c r="AP11">
        <v>3.843</v>
      </c>
      <c r="AQ11">
        <v>33.066273000000002</v>
      </c>
      <c r="AR11">
        <v>50.231999999999999</v>
      </c>
      <c r="AS11">
        <v>35.798817</v>
      </c>
      <c r="AT11">
        <v>10.160881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63.597785000000002</v>
      </c>
      <c r="BA11">
        <f t="shared" si="1"/>
        <v>1677.058896</v>
      </c>
      <c r="BB11">
        <v>8</v>
      </c>
      <c r="BD11">
        <v>7.95</v>
      </c>
      <c r="BE11">
        <v>1.94</v>
      </c>
      <c r="BF11">
        <v>3.03</v>
      </c>
      <c r="BG11">
        <v>0</v>
      </c>
      <c r="BH11">
        <v>0</v>
      </c>
      <c r="BI11">
        <v>0.81</v>
      </c>
      <c r="BJ11">
        <v>0.42</v>
      </c>
      <c r="BK11">
        <v>1.78</v>
      </c>
      <c r="BL11">
        <v>0.87</v>
      </c>
      <c r="BM11">
        <v>0.2</v>
      </c>
      <c r="BN11">
        <v>2.0299999999999998</v>
      </c>
      <c r="BO11">
        <v>3.78</v>
      </c>
      <c r="BP11">
        <v>0.25</v>
      </c>
      <c r="BQ11">
        <v>2</v>
      </c>
      <c r="BR11">
        <v>2.1800000000000002</v>
      </c>
      <c r="BS11">
        <v>0</v>
      </c>
      <c r="BT11">
        <v>2.8898619999999999</v>
      </c>
      <c r="BU11">
        <v>1.341844</v>
      </c>
      <c r="BV11">
        <v>2.3414730000000001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4.5515340000000002</v>
      </c>
      <c r="CK11">
        <v>1.870228</v>
      </c>
      <c r="CL11">
        <v>1.9381029999999999</v>
      </c>
      <c r="CM11">
        <v>3.5116909999999999</v>
      </c>
      <c r="CN11">
        <v>1.771234</v>
      </c>
      <c r="CO11">
        <v>0</v>
      </c>
      <c r="CP11">
        <v>4.2581249999999997</v>
      </c>
      <c r="CQ11">
        <v>1.7712330000000001</v>
      </c>
      <c r="CR11">
        <v>0.82749499999999998</v>
      </c>
      <c r="CS11">
        <v>1.3710979999999999</v>
      </c>
      <c r="CT11">
        <v>2.5514760000000001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63.597785000000002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123.16719999999999</v>
      </c>
      <c r="M12">
        <v>94.319982999999993</v>
      </c>
      <c r="N12">
        <v>120.69</v>
      </c>
      <c r="O12">
        <v>126.5201</v>
      </c>
      <c r="P12">
        <v>141.88990000000001</v>
      </c>
      <c r="Q12">
        <v>9.1851000000000003</v>
      </c>
      <c r="R12">
        <v>15.573600000000001</v>
      </c>
      <c r="S12">
        <v>14.491406</v>
      </c>
      <c r="T12">
        <v>0</v>
      </c>
      <c r="U12">
        <v>348.97500000000002</v>
      </c>
      <c r="V12">
        <v>10.2654</v>
      </c>
      <c r="W12">
        <v>18.785599999999999</v>
      </c>
      <c r="X12">
        <v>69.470100000000002</v>
      </c>
      <c r="Y12">
        <v>0</v>
      </c>
      <c r="Z12">
        <v>19.6614</v>
      </c>
      <c r="AA12">
        <v>42.14808</v>
      </c>
      <c r="AB12">
        <v>43.635159999999999</v>
      </c>
      <c r="AC12">
        <v>21.118518000000002</v>
      </c>
      <c r="AD12">
        <v>0</v>
      </c>
      <c r="AE12">
        <v>35.813791000000002</v>
      </c>
      <c r="AF12">
        <v>8.7128639999999997</v>
      </c>
      <c r="AG12">
        <v>45.567180999999998</v>
      </c>
      <c r="AH12">
        <v>0</v>
      </c>
      <c r="AI12">
        <v>0</v>
      </c>
      <c r="AJ12">
        <v>0</v>
      </c>
      <c r="AK12">
        <v>59.738475999999999</v>
      </c>
      <c r="AL12">
        <v>83.664000000000001</v>
      </c>
      <c r="AM12">
        <v>17.179061999999998</v>
      </c>
      <c r="AN12">
        <v>1.0753569999999999</v>
      </c>
      <c r="AO12">
        <v>0</v>
      </c>
      <c r="AP12">
        <v>3.843</v>
      </c>
      <c r="AQ12">
        <v>33.066273000000002</v>
      </c>
      <c r="AR12">
        <v>50.231999999999999</v>
      </c>
      <c r="AS12">
        <v>35.798817</v>
      </c>
      <c r="AT12">
        <v>10.620212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63.597785000000002</v>
      </c>
      <c r="BA12">
        <f t="shared" si="1"/>
        <v>1668.8053650000002</v>
      </c>
      <c r="BB12">
        <v>9</v>
      </c>
      <c r="BD12">
        <v>7.95</v>
      </c>
      <c r="BE12">
        <v>1.94</v>
      </c>
      <c r="BF12">
        <v>3.03</v>
      </c>
      <c r="BG12">
        <v>0</v>
      </c>
      <c r="BH12">
        <v>0</v>
      </c>
      <c r="BI12">
        <v>0.81</v>
      </c>
      <c r="BJ12">
        <v>0.42</v>
      </c>
      <c r="BK12">
        <v>1.78</v>
      </c>
      <c r="BL12">
        <v>0.87</v>
      </c>
      <c r="BM12">
        <v>0.2</v>
      </c>
      <c r="BN12">
        <v>2.0299999999999998</v>
      </c>
      <c r="BO12">
        <v>3.78</v>
      </c>
      <c r="BP12">
        <v>0.25</v>
      </c>
      <c r="BQ12">
        <v>2</v>
      </c>
      <c r="BR12">
        <v>2.1800000000000002</v>
      </c>
      <c r="BS12">
        <v>0</v>
      </c>
      <c r="BT12">
        <v>2.8898619999999999</v>
      </c>
      <c r="BU12">
        <v>1.341844</v>
      </c>
      <c r="BV12">
        <v>2.3414730000000001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4.5515340000000002</v>
      </c>
      <c r="CK12">
        <v>1.870228</v>
      </c>
      <c r="CL12">
        <v>1.9381029999999999</v>
      </c>
      <c r="CM12">
        <v>3.5116909999999999</v>
      </c>
      <c r="CN12">
        <v>1.771234</v>
      </c>
      <c r="CO12">
        <v>0</v>
      </c>
      <c r="CP12">
        <v>4.2581249999999997</v>
      </c>
      <c r="CQ12">
        <v>1.7712330000000001</v>
      </c>
      <c r="CR12">
        <v>0.82749499999999998</v>
      </c>
      <c r="CS12">
        <v>1.3710979999999999</v>
      </c>
      <c r="CT12">
        <v>2.5514760000000001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63.597785000000002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123.16719999999999</v>
      </c>
      <c r="M13">
        <v>94.319982999999993</v>
      </c>
      <c r="N13">
        <v>120.69</v>
      </c>
      <c r="O13">
        <v>126.5201</v>
      </c>
      <c r="P13">
        <v>141.88990000000001</v>
      </c>
      <c r="Q13">
        <v>9.1851000000000003</v>
      </c>
      <c r="R13">
        <v>16.274560000000001</v>
      </c>
      <c r="S13">
        <v>14.491406</v>
      </c>
      <c r="T13">
        <v>0</v>
      </c>
      <c r="U13">
        <v>348.97500000000002</v>
      </c>
      <c r="V13">
        <v>10.2654</v>
      </c>
      <c r="W13">
        <v>18.785599999999999</v>
      </c>
      <c r="X13">
        <v>69.470100000000002</v>
      </c>
      <c r="Y13">
        <v>0</v>
      </c>
      <c r="Z13">
        <v>19.6614</v>
      </c>
      <c r="AA13">
        <v>42.14808</v>
      </c>
      <c r="AB13">
        <v>29.001777000000001</v>
      </c>
      <c r="AC13">
        <v>21.118518000000002</v>
      </c>
      <c r="AD13">
        <v>0</v>
      </c>
      <c r="AE13">
        <v>35.813791000000002</v>
      </c>
      <c r="AF13">
        <v>8.7128639999999997</v>
      </c>
      <c r="AG13">
        <v>45.567180999999998</v>
      </c>
      <c r="AH13">
        <v>0</v>
      </c>
      <c r="AI13">
        <v>0</v>
      </c>
      <c r="AJ13">
        <v>0</v>
      </c>
      <c r="AK13">
        <v>59.738475999999999</v>
      </c>
      <c r="AL13">
        <v>83.664000000000001</v>
      </c>
      <c r="AM13">
        <v>17.179061999999998</v>
      </c>
      <c r="AN13">
        <v>1.0753569999999999</v>
      </c>
      <c r="AO13">
        <v>0</v>
      </c>
      <c r="AP13">
        <v>3.843</v>
      </c>
      <c r="AQ13">
        <v>33.066273000000002</v>
      </c>
      <c r="AR13">
        <v>50.231999999999999</v>
      </c>
      <c r="AS13">
        <v>34.647410000000001</v>
      </c>
      <c r="AT13">
        <v>10.137369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63.608451000000002</v>
      </c>
      <c r="BA13">
        <f t="shared" si="1"/>
        <v>1653.2493579999998</v>
      </c>
      <c r="BB13">
        <v>10</v>
      </c>
      <c r="BD13">
        <v>7.95</v>
      </c>
      <c r="BE13">
        <v>1.94</v>
      </c>
      <c r="BF13">
        <v>3.03</v>
      </c>
      <c r="BG13">
        <v>0</v>
      </c>
      <c r="BH13">
        <v>0</v>
      </c>
      <c r="BI13">
        <v>0.81</v>
      </c>
      <c r="BJ13">
        <v>0.42</v>
      </c>
      <c r="BK13">
        <v>1.78</v>
      </c>
      <c r="BL13">
        <v>0.87</v>
      </c>
      <c r="BM13">
        <v>0.2</v>
      </c>
      <c r="BN13">
        <v>2.0299999999999998</v>
      </c>
      <c r="BO13">
        <v>3.78</v>
      </c>
      <c r="BP13">
        <v>0.25</v>
      </c>
      <c r="BQ13">
        <v>2</v>
      </c>
      <c r="BR13">
        <v>2.1800000000000002</v>
      </c>
      <c r="BS13">
        <v>0</v>
      </c>
      <c r="BT13">
        <v>2.8898619999999999</v>
      </c>
      <c r="BU13">
        <v>1.341844</v>
      </c>
      <c r="BV13">
        <v>2.3521390000000002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4.5515340000000002</v>
      </c>
      <c r="CK13">
        <v>1.870228</v>
      </c>
      <c r="CL13">
        <v>1.9381029999999999</v>
      </c>
      <c r="CM13">
        <v>3.5116909999999999</v>
      </c>
      <c r="CN13">
        <v>1.771234</v>
      </c>
      <c r="CO13">
        <v>0</v>
      </c>
      <c r="CP13">
        <v>4.2581249999999997</v>
      </c>
      <c r="CQ13">
        <v>1.7712330000000001</v>
      </c>
      <c r="CR13">
        <v>0.82749499999999998</v>
      </c>
      <c r="CS13">
        <v>1.3710979999999999</v>
      </c>
      <c r="CT13">
        <v>2.5514760000000001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63.608451000000002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123.16719999999999</v>
      </c>
      <c r="M14">
        <v>94.319982999999993</v>
      </c>
      <c r="N14">
        <v>120.69</v>
      </c>
      <c r="O14">
        <v>126.5201</v>
      </c>
      <c r="P14">
        <v>141.88990000000001</v>
      </c>
      <c r="Q14">
        <v>9.1851000000000003</v>
      </c>
      <c r="R14">
        <v>15.573600000000001</v>
      </c>
      <c r="S14">
        <v>14.491406</v>
      </c>
      <c r="T14">
        <v>0</v>
      </c>
      <c r="U14">
        <v>348.97500000000002</v>
      </c>
      <c r="V14">
        <v>10.2654</v>
      </c>
      <c r="W14">
        <v>18.785599999999999</v>
      </c>
      <c r="X14">
        <v>69.470100000000002</v>
      </c>
      <c r="Y14">
        <v>0</v>
      </c>
      <c r="Z14">
        <v>19.6614</v>
      </c>
      <c r="AA14">
        <v>42.14808</v>
      </c>
      <c r="AB14">
        <v>29.001777000000001</v>
      </c>
      <c r="AC14">
        <v>21.118518000000002</v>
      </c>
      <c r="AD14">
        <v>0</v>
      </c>
      <c r="AE14">
        <v>35.813791000000002</v>
      </c>
      <c r="AF14">
        <v>8.7128639999999997</v>
      </c>
      <c r="AG14">
        <v>45.567180999999998</v>
      </c>
      <c r="AH14">
        <v>0</v>
      </c>
      <c r="AI14">
        <v>0</v>
      </c>
      <c r="AJ14">
        <v>0</v>
      </c>
      <c r="AK14">
        <v>59.738475999999999</v>
      </c>
      <c r="AL14">
        <v>83.664000000000001</v>
      </c>
      <c r="AM14">
        <v>17.179061999999998</v>
      </c>
      <c r="AN14">
        <v>1.0753569999999999</v>
      </c>
      <c r="AO14">
        <v>0</v>
      </c>
      <c r="AP14">
        <v>3.843</v>
      </c>
      <c r="AQ14">
        <v>33.066273000000002</v>
      </c>
      <c r="AR14">
        <v>50.231999999999999</v>
      </c>
      <c r="AS14">
        <v>34.647410000000001</v>
      </c>
      <c r="AT14">
        <v>11.445461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63.608575999999999</v>
      </c>
      <c r="BA14">
        <f t="shared" si="1"/>
        <v>1653.8566150000001</v>
      </c>
      <c r="BB14">
        <v>11</v>
      </c>
      <c r="BD14">
        <v>7.95</v>
      </c>
      <c r="BE14">
        <v>1.94</v>
      </c>
      <c r="BF14">
        <v>3.03</v>
      </c>
      <c r="BG14">
        <v>0</v>
      </c>
      <c r="BH14">
        <v>0</v>
      </c>
      <c r="BI14">
        <v>0.81</v>
      </c>
      <c r="BJ14">
        <v>0.42</v>
      </c>
      <c r="BK14">
        <v>1.78</v>
      </c>
      <c r="BL14">
        <v>0.87</v>
      </c>
      <c r="BM14">
        <v>0.2</v>
      </c>
      <c r="BN14">
        <v>2.0299999999999998</v>
      </c>
      <c r="BO14">
        <v>3.78</v>
      </c>
      <c r="BP14">
        <v>0.25</v>
      </c>
      <c r="BQ14">
        <v>2</v>
      </c>
      <c r="BR14">
        <v>2.1800000000000002</v>
      </c>
      <c r="BS14">
        <v>0</v>
      </c>
      <c r="BT14">
        <v>2.8898619999999999</v>
      </c>
      <c r="BU14">
        <v>1.341844</v>
      </c>
      <c r="BV14">
        <v>2.3522639999999999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4.5515340000000002</v>
      </c>
      <c r="CK14">
        <v>1.870228</v>
      </c>
      <c r="CL14">
        <v>1.9381029999999999</v>
      </c>
      <c r="CM14">
        <v>3.5116909999999999</v>
      </c>
      <c r="CN14">
        <v>1.771234</v>
      </c>
      <c r="CO14">
        <v>0</v>
      </c>
      <c r="CP14">
        <v>4.2581249999999997</v>
      </c>
      <c r="CQ14">
        <v>1.7712330000000001</v>
      </c>
      <c r="CR14">
        <v>0.82749499999999998</v>
      </c>
      <c r="CS14">
        <v>1.3710979999999999</v>
      </c>
      <c r="CT14">
        <v>2.5514760000000001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63.608575999999999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123.16719999999999</v>
      </c>
      <c r="M15">
        <v>94.319982999999993</v>
      </c>
      <c r="N15">
        <v>120.69</v>
      </c>
      <c r="O15">
        <v>126.5201</v>
      </c>
      <c r="P15">
        <v>141.88990000000001</v>
      </c>
      <c r="Q15">
        <v>9.1851000000000003</v>
      </c>
      <c r="R15">
        <v>18.294331</v>
      </c>
      <c r="S15">
        <v>14.491406</v>
      </c>
      <c r="T15">
        <v>0</v>
      </c>
      <c r="U15">
        <v>348.97500000000002</v>
      </c>
      <c r="V15">
        <v>10.2654</v>
      </c>
      <c r="W15">
        <v>18.785599999999999</v>
      </c>
      <c r="X15">
        <v>69.470100000000002</v>
      </c>
      <c r="Y15">
        <v>0</v>
      </c>
      <c r="Z15">
        <v>19.6614</v>
      </c>
      <c r="AA15">
        <v>42.14808</v>
      </c>
      <c r="AB15">
        <v>29.001777000000001</v>
      </c>
      <c r="AC15">
        <v>21.118518000000002</v>
      </c>
      <c r="AD15">
        <v>0</v>
      </c>
      <c r="AE15">
        <v>35.813791000000002</v>
      </c>
      <c r="AF15">
        <v>8.7128639999999997</v>
      </c>
      <c r="AG15">
        <v>45.567180999999998</v>
      </c>
      <c r="AH15">
        <v>0</v>
      </c>
      <c r="AI15">
        <v>0</v>
      </c>
      <c r="AJ15">
        <v>0</v>
      </c>
      <c r="AK15">
        <v>59.738475999999999</v>
      </c>
      <c r="AL15">
        <v>48.804000000000002</v>
      </c>
      <c r="AM15">
        <v>17.179061999999998</v>
      </c>
      <c r="AN15">
        <v>1.0753569999999999</v>
      </c>
      <c r="AO15">
        <v>0</v>
      </c>
      <c r="AP15">
        <v>3.843</v>
      </c>
      <c r="AQ15">
        <v>33.066273000000002</v>
      </c>
      <c r="AR15">
        <v>50.231999999999999</v>
      </c>
      <c r="AS15">
        <v>34.647410000000001</v>
      </c>
      <c r="AT15">
        <v>11.53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63.608575999999999</v>
      </c>
      <c r="BA15">
        <f t="shared" si="1"/>
        <v>1621.8018849999999</v>
      </c>
      <c r="BB15">
        <v>12</v>
      </c>
      <c r="BD15">
        <v>7.95</v>
      </c>
      <c r="BE15">
        <v>1.94</v>
      </c>
      <c r="BF15">
        <v>3.03</v>
      </c>
      <c r="BG15">
        <v>0</v>
      </c>
      <c r="BH15">
        <v>0</v>
      </c>
      <c r="BI15">
        <v>0.81</v>
      </c>
      <c r="BJ15">
        <v>0.42</v>
      </c>
      <c r="BK15">
        <v>1.78</v>
      </c>
      <c r="BL15">
        <v>0.87</v>
      </c>
      <c r="BM15">
        <v>0.2</v>
      </c>
      <c r="BN15">
        <v>2.0299999999999998</v>
      </c>
      <c r="BO15">
        <v>3.78</v>
      </c>
      <c r="BP15">
        <v>0.25</v>
      </c>
      <c r="BQ15">
        <v>2</v>
      </c>
      <c r="BR15">
        <v>2.1800000000000002</v>
      </c>
      <c r="BS15">
        <v>0</v>
      </c>
      <c r="BT15">
        <v>2.8898619999999999</v>
      </c>
      <c r="BU15">
        <v>1.341844</v>
      </c>
      <c r="BV15">
        <v>2.3522639999999999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4.5515340000000002</v>
      </c>
      <c r="CK15">
        <v>1.870228</v>
      </c>
      <c r="CL15">
        <v>1.9381029999999999</v>
      </c>
      <c r="CM15">
        <v>3.5116909999999999</v>
      </c>
      <c r="CN15">
        <v>1.771234</v>
      </c>
      <c r="CO15">
        <v>0</v>
      </c>
      <c r="CP15">
        <v>4.2581249999999997</v>
      </c>
      <c r="CQ15">
        <v>1.7712330000000001</v>
      </c>
      <c r="CR15">
        <v>0.82749499999999998</v>
      </c>
      <c r="CS15">
        <v>1.3710979999999999</v>
      </c>
      <c r="CT15">
        <v>2.5514760000000001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63.608575999999999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123.16719999999999</v>
      </c>
      <c r="M16">
        <v>94.319982999999993</v>
      </c>
      <c r="N16">
        <v>120.69</v>
      </c>
      <c r="O16">
        <v>126.5201</v>
      </c>
      <c r="P16">
        <v>141.88990000000001</v>
      </c>
      <c r="Q16">
        <v>9.1851000000000003</v>
      </c>
      <c r="R16">
        <v>15.573600000000001</v>
      </c>
      <c r="S16">
        <v>14.491406</v>
      </c>
      <c r="T16">
        <v>0</v>
      </c>
      <c r="U16">
        <v>348.97500000000002</v>
      </c>
      <c r="V16">
        <v>10.2654</v>
      </c>
      <c r="W16">
        <v>18.785599999999999</v>
      </c>
      <c r="X16">
        <v>69.470100000000002</v>
      </c>
      <c r="Y16">
        <v>0</v>
      </c>
      <c r="Z16">
        <v>19.6614</v>
      </c>
      <c r="AA16">
        <v>42.14808</v>
      </c>
      <c r="AB16">
        <v>29.001777000000001</v>
      </c>
      <c r="AC16">
        <v>21.118518000000002</v>
      </c>
      <c r="AD16">
        <v>0</v>
      </c>
      <c r="AE16">
        <v>35.813791000000002</v>
      </c>
      <c r="AF16">
        <v>8.7128639999999997</v>
      </c>
      <c r="AG16">
        <v>45.567180999999998</v>
      </c>
      <c r="AH16">
        <v>0</v>
      </c>
      <c r="AI16">
        <v>0</v>
      </c>
      <c r="AJ16">
        <v>0</v>
      </c>
      <c r="AK16">
        <v>59.738475999999999</v>
      </c>
      <c r="AL16">
        <v>36.021999999999998</v>
      </c>
      <c r="AM16">
        <v>17.179061999999998</v>
      </c>
      <c r="AN16">
        <v>1.0753569999999999</v>
      </c>
      <c r="AO16">
        <v>0</v>
      </c>
      <c r="AP16">
        <v>3.843</v>
      </c>
      <c r="AQ16">
        <v>22.468108999999998</v>
      </c>
      <c r="AR16">
        <v>50.231999999999999</v>
      </c>
      <c r="AS16">
        <v>34.647410000000001</v>
      </c>
      <c r="AT16">
        <v>11.53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63.608575999999999</v>
      </c>
      <c r="BA16">
        <f t="shared" si="1"/>
        <v>1595.70099</v>
      </c>
      <c r="BB16">
        <v>13</v>
      </c>
      <c r="BD16">
        <v>7.95</v>
      </c>
      <c r="BE16">
        <v>1.94</v>
      </c>
      <c r="BF16">
        <v>3.03</v>
      </c>
      <c r="BG16">
        <v>0</v>
      </c>
      <c r="BH16">
        <v>0</v>
      </c>
      <c r="BI16">
        <v>0.81</v>
      </c>
      <c r="BJ16">
        <v>0.42</v>
      </c>
      <c r="BK16">
        <v>1.78</v>
      </c>
      <c r="BL16">
        <v>0.87</v>
      </c>
      <c r="BM16">
        <v>0.2</v>
      </c>
      <c r="BN16">
        <v>2.0299999999999998</v>
      </c>
      <c r="BO16">
        <v>3.78</v>
      </c>
      <c r="BP16">
        <v>0.25</v>
      </c>
      <c r="BQ16">
        <v>2</v>
      </c>
      <c r="BR16">
        <v>2.1800000000000002</v>
      </c>
      <c r="BS16">
        <v>0</v>
      </c>
      <c r="BT16">
        <v>2.8898619999999999</v>
      </c>
      <c r="BU16">
        <v>1.341844</v>
      </c>
      <c r="BV16">
        <v>2.3522639999999999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4.5515340000000002</v>
      </c>
      <c r="CK16">
        <v>1.870228</v>
      </c>
      <c r="CL16">
        <v>1.9381029999999999</v>
      </c>
      <c r="CM16">
        <v>3.5116909999999999</v>
      </c>
      <c r="CN16">
        <v>1.771234</v>
      </c>
      <c r="CO16">
        <v>0</v>
      </c>
      <c r="CP16">
        <v>4.2581249999999997</v>
      </c>
      <c r="CQ16">
        <v>1.7712330000000001</v>
      </c>
      <c r="CR16">
        <v>0.82749499999999998</v>
      </c>
      <c r="CS16">
        <v>1.3710979999999999</v>
      </c>
      <c r="CT16">
        <v>2.5514760000000001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63.608575999999999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123.16719999999999</v>
      </c>
      <c r="M17">
        <v>94.319982999999993</v>
      </c>
      <c r="N17">
        <v>120.69</v>
      </c>
      <c r="O17">
        <v>126.5201</v>
      </c>
      <c r="P17">
        <v>141.88990000000001</v>
      </c>
      <c r="Q17">
        <v>9.1851000000000003</v>
      </c>
      <c r="R17">
        <v>15.573600000000001</v>
      </c>
      <c r="S17">
        <v>14.491406</v>
      </c>
      <c r="T17">
        <v>0</v>
      </c>
      <c r="U17">
        <v>348.97500000000002</v>
      </c>
      <c r="V17">
        <v>10.2654</v>
      </c>
      <c r="W17">
        <v>18.785599999999999</v>
      </c>
      <c r="X17">
        <v>69.470100000000002</v>
      </c>
      <c r="Y17">
        <v>0</v>
      </c>
      <c r="Z17">
        <v>19.6614</v>
      </c>
      <c r="AA17">
        <v>42.14808</v>
      </c>
      <c r="AB17">
        <v>29.001777000000001</v>
      </c>
      <c r="AC17">
        <v>21.118518000000002</v>
      </c>
      <c r="AD17">
        <v>0</v>
      </c>
      <c r="AE17">
        <v>35.813791000000002</v>
      </c>
      <c r="AF17">
        <v>8.7128639999999997</v>
      </c>
      <c r="AG17">
        <v>45.567180999999998</v>
      </c>
      <c r="AH17">
        <v>0</v>
      </c>
      <c r="AI17">
        <v>0</v>
      </c>
      <c r="AJ17">
        <v>0</v>
      </c>
      <c r="AK17">
        <v>59.738475999999999</v>
      </c>
      <c r="AL17">
        <v>36.021999999999998</v>
      </c>
      <c r="AM17">
        <v>17.179061999999998</v>
      </c>
      <c r="AN17">
        <v>1.0753569999999999</v>
      </c>
      <c r="AO17">
        <v>0</v>
      </c>
      <c r="AP17">
        <v>3.843</v>
      </c>
      <c r="AQ17">
        <v>0</v>
      </c>
      <c r="AR17">
        <v>50.231999999999999</v>
      </c>
      <c r="AS17">
        <v>34.647410000000001</v>
      </c>
      <c r="AT17">
        <v>11.53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63.608575999999999</v>
      </c>
      <c r="BA17">
        <f t="shared" si="1"/>
        <v>1573.2328810000001</v>
      </c>
      <c r="BB17">
        <v>14</v>
      </c>
      <c r="BD17">
        <v>7.95</v>
      </c>
      <c r="BE17">
        <v>1.94</v>
      </c>
      <c r="BF17">
        <v>3.03</v>
      </c>
      <c r="BG17">
        <v>0</v>
      </c>
      <c r="BH17">
        <v>0</v>
      </c>
      <c r="BI17">
        <v>0.81</v>
      </c>
      <c r="BJ17">
        <v>0.42</v>
      </c>
      <c r="BK17">
        <v>1.78</v>
      </c>
      <c r="BL17">
        <v>0.87</v>
      </c>
      <c r="BM17">
        <v>0.2</v>
      </c>
      <c r="BN17">
        <v>2.0299999999999998</v>
      </c>
      <c r="BO17">
        <v>3.78</v>
      </c>
      <c r="BP17">
        <v>0.25</v>
      </c>
      <c r="BQ17">
        <v>2</v>
      </c>
      <c r="BR17">
        <v>2.1800000000000002</v>
      </c>
      <c r="BS17">
        <v>0</v>
      </c>
      <c r="BT17">
        <v>2.8898619999999999</v>
      </c>
      <c r="BU17">
        <v>1.341844</v>
      </c>
      <c r="BV17">
        <v>2.3522639999999999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4.5515340000000002</v>
      </c>
      <c r="CK17">
        <v>1.870228</v>
      </c>
      <c r="CL17">
        <v>1.9381029999999999</v>
      </c>
      <c r="CM17">
        <v>3.5116909999999999</v>
      </c>
      <c r="CN17">
        <v>1.771234</v>
      </c>
      <c r="CO17">
        <v>0</v>
      </c>
      <c r="CP17">
        <v>4.2581249999999997</v>
      </c>
      <c r="CQ17">
        <v>1.7712330000000001</v>
      </c>
      <c r="CR17">
        <v>0.82749499999999998</v>
      </c>
      <c r="CS17">
        <v>1.3710979999999999</v>
      </c>
      <c r="CT17">
        <v>2.5514760000000001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63.608575999999999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123.16719999999999</v>
      </c>
      <c r="M18">
        <v>94.319982999999993</v>
      </c>
      <c r="N18">
        <v>120.69</v>
      </c>
      <c r="O18">
        <v>126.5201</v>
      </c>
      <c r="P18">
        <v>141.88990000000001</v>
      </c>
      <c r="Q18">
        <v>9.1851000000000003</v>
      </c>
      <c r="R18">
        <v>15.573600000000001</v>
      </c>
      <c r="S18">
        <v>14.491406</v>
      </c>
      <c r="T18">
        <v>0</v>
      </c>
      <c r="U18">
        <v>348.97500000000002</v>
      </c>
      <c r="V18">
        <v>10.2654</v>
      </c>
      <c r="W18">
        <v>18.785599999999999</v>
      </c>
      <c r="X18">
        <v>69.470100000000002</v>
      </c>
      <c r="Y18">
        <v>0</v>
      </c>
      <c r="Z18">
        <v>19.6614</v>
      </c>
      <c r="AA18">
        <v>42.14808</v>
      </c>
      <c r="AB18">
        <v>29.001777000000001</v>
      </c>
      <c r="AC18">
        <v>21.118518000000002</v>
      </c>
      <c r="AD18">
        <v>0</v>
      </c>
      <c r="AE18">
        <v>35.813791000000002</v>
      </c>
      <c r="AF18">
        <v>8.7128639999999997</v>
      </c>
      <c r="AG18">
        <v>45.567180999999998</v>
      </c>
      <c r="AH18">
        <v>0</v>
      </c>
      <c r="AI18">
        <v>0</v>
      </c>
      <c r="AJ18">
        <v>0</v>
      </c>
      <c r="AK18">
        <v>59.738475999999999</v>
      </c>
      <c r="AL18">
        <v>36.021999999999998</v>
      </c>
      <c r="AM18">
        <v>17.179061999999998</v>
      </c>
      <c r="AN18">
        <v>1.0753569999999999</v>
      </c>
      <c r="AO18">
        <v>0</v>
      </c>
      <c r="AP18">
        <v>3.843</v>
      </c>
      <c r="AQ18">
        <v>0</v>
      </c>
      <c r="AR18">
        <v>50.231999999999999</v>
      </c>
      <c r="AS18">
        <v>34.647410000000001</v>
      </c>
      <c r="AT18">
        <v>11.53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63.608575999999999</v>
      </c>
      <c r="BA18">
        <f t="shared" si="1"/>
        <v>1573.2328810000001</v>
      </c>
      <c r="BB18">
        <v>15</v>
      </c>
      <c r="BD18">
        <v>7.95</v>
      </c>
      <c r="BE18">
        <v>1.94</v>
      </c>
      <c r="BF18">
        <v>3.03</v>
      </c>
      <c r="BG18">
        <v>0</v>
      </c>
      <c r="BH18">
        <v>0</v>
      </c>
      <c r="BI18">
        <v>0.81</v>
      </c>
      <c r="BJ18">
        <v>0.42</v>
      </c>
      <c r="BK18">
        <v>1.78</v>
      </c>
      <c r="BL18">
        <v>0.87</v>
      </c>
      <c r="BM18">
        <v>0.2</v>
      </c>
      <c r="BN18">
        <v>2.0299999999999998</v>
      </c>
      <c r="BO18">
        <v>3.78</v>
      </c>
      <c r="BP18">
        <v>0.25</v>
      </c>
      <c r="BQ18">
        <v>2</v>
      </c>
      <c r="BR18">
        <v>2.1800000000000002</v>
      </c>
      <c r="BS18">
        <v>0</v>
      </c>
      <c r="BT18">
        <v>2.8898619999999999</v>
      </c>
      <c r="BU18">
        <v>1.341844</v>
      </c>
      <c r="BV18">
        <v>2.3522639999999999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4.5515340000000002</v>
      </c>
      <c r="CK18">
        <v>1.870228</v>
      </c>
      <c r="CL18">
        <v>1.9381029999999999</v>
      </c>
      <c r="CM18">
        <v>3.5116909999999999</v>
      </c>
      <c r="CN18">
        <v>1.771234</v>
      </c>
      <c r="CO18">
        <v>0</v>
      </c>
      <c r="CP18">
        <v>4.2581249999999997</v>
      </c>
      <c r="CQ18">
        <v>1.7712330000000001</v>
      </c>
      <c r="CR18">
        <v>0.82749499999999998</v>
      </c>
      <c r="CS18">
        <v>1.3710979999999999</v>
      </c>
      <c r="CT18">
        <v>2.5514760000000001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63.608575999999999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123.16719999999999</v>
      </c>
      <c r="M19">
        <v>94.319982999999993</v>
      </c>
      <c r="N19">
        <v>120.69</v>
      </c>
      <c r="O19">
        <v>126.5201</v>
      </c>
      <c r="P19">
        <v>141.88990000000001</v>
      </c>
      <c r="Q19">
        <v>9.1851000000000003</v>
      </c>
      <c r="R19">
        <v>15.573600000000001</v>
      </c>
      <c r="S19">
        <v>14.491406</v>
      </c>
      <c r="T19">
        <v>0</v>
      </c>
      <c r="U19">
        <v>348.97500000000002</v>
      </c>
      <c r="V19">
        <v>10.2654</v>
      </c>
      <c r="W19">
        <v>18.785599999999999</v>
      </c>
      <c r="X19">
        <v>69.470100000000002</v>
      </c>
      <c r="Y19">
        <v>0</v>
      </c>
      <c r="Z19">
        <v>19.6614</v>
      </c>
      <c r="AA19">
        <v>42.14808</v>
      </c>
      <c r="AB19">
        <v>29.001777000000001</v>
      </c>
      <c r="AC19">
        <v>21.118518000000002</v>
      </c>
      <c r="AD19">
        <v>0</v>
      </c>
      <c r="AE19">
        <v>35.813791000000002</v>
      </c>
      <c r="AF19">
        <v>8.7128639999999997</v>
      </c>
      <c r="AG19">
        <v>45.567180999999998</v>
      </c>
      <c r="AH19">
        <v>0</v>
      </c>
      <c r="AI19">
        <v>0</v>
      </c>
      <c r="AJ19">
        <v>0</v>
      </c>
      <c r="AK19">
        <v>59.738475999999999</v>
      </c>
      <c r="AL19">
        <v>36.021999999999998</v>
      </c>
      <c r="AM19">
        <v>17.179061999999998</v>
      </c>
      <c r="AN19">
        <v>1.0753569999999999</v>
      </c>
      <c r="AO19">
        <v>0</v>
      </c>
      <c r="AP19">
        <v>3.843</v>
      </c>
      <c r="AQ19">
        <v>0</v>
      </c>
      <c r="AR19">
        <v>50.231999999999999</v>
      </c>
      <c r="AS19">
        <v>35.798817</v>
      </c>
      <c r="AT19">
        <v>11.53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63.608575999999999</v>
      </c>
      <c r="BA19">
        <f t="shared" si="1"/>
        <v>1574.3842880000002</v>
      </c>
      <c r="BB19">
        <v>16</v>
      </c>
      <c r="BD19">
        <v>7.95</v>
      </c>
      <c r="BE19">
        <v>1.94</v>
      </c>
      <c r="BF19">
        <v>3.03</v>
      </c>
      <c r="BG19">
        <v>0</v>
      </c>
      <c r="BH19">
        <v>0</v>
      </c>
      <c r="BI19">
        <v>0.81</v>
      </c>
      <c r="BJ19">
        <v>0.42</v>
      </c>
      <c r="BK19">
        <v>1.78</v>
      </c>
      <c r="BL19">
        <v>0.87</v>
      </c>
      <c r="BM19">
        <v>0.2</v>
      </c>
      <c r="BN19">
        <v>2.0299999999999998</v>
      </c>
      <c r="BO19">
        <v>3.78</v>
      </c>
      <c r="BP19">
        <v>0.25</v>
      </c>
      <c r="BQ19">
        <v>2</v>
      </c>
      <c r="BR19">
        <v>2.1800000000000002</v>
      </c>
      <c r="BS19">
        <v>0</v>
      </c>
      <c r="BT19">
        <v>2.8898619999999999</v>
      </c>
      <c r="BU19">
        <v>1.341844</v>
      </c>
      <c r="BV19">
        <v>2.3522639999999999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4.5515340000000002</v>
      </c>
      <c r="CK19">
        <v>1.870228</v>
      </c>
      <c r="CL19">
        <v>1.9381029999999999</v>
      </c>
      <c r="CM19">
        <v>3.5116909999999999</v>
      </c>
      <c r="CN19">
        <v>1.771234</v>
      </c>
      <c r="CO19">
        <v>0</v>
      </c>
      <c r="CP19">
        <v>4.2581249999999997</v>
      </c>
      <c r="CQ19">
        <v>1.7712330000000001</v>
      </c>
      <c r="CR19">
        <v>0.82749499999999998</v>
      </c>
      <c r="CS19">
        <v>1.3710979999999999</v>
      </c>
      <c r="CT19">
        <v>2.5514760000000001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63.608575999999999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123.16719999999999</v>
      </c>
      <c r="M20">
        <v>94.319982999999993</v>
      </c>
      <c r="N20">
        <v>120.69</v>
      </c>
      <c r="O20">
        <v>126.5201</v>
      </c>
      <c r="P20">
        <v>141.88990000000001</v>
      </c>
      <c r="Q20">
        <v>9.1851000000000003</v>
      </c>
      <c r="R20">
        <v>15.573600000000001</v>
      </c>
      <c r="S20">
        <v>14.491406</v>
      </c>
      <c r="T20">
        <v>0</v>
      </c>
      <c r="U20">
        <v>348.97500000000002</v>
      </c>
      <c r="V20">
        <v>10.2654</v>
      </c>
      <c r="W20">
        <v>18.785599999999999</v>
      </c>
      <c r="X20">
        <v>69.470100000000002</v>
      </c>
      <c r="Y20">
        <v>0</v>
      </c>
      <c r="Z20">
        <v>19.6614</v>
      </c>
      <c r="AA20">
        <v>42.14808</v>
      </c>
      <c r="AB20">
        <v>29.001777000000001</v>
      </c>
      <c r="AC20">
        <v>21.118518000000002</v>
      </c>
      <c r="AD20">
        <v>0</v>
      </c>
      <c r="AE20">
        <v>35.813791000000002</v>
      </c>
      <c r="AF20">
        <v>8.7128639999999997</v>
      </c>
      <c r="AG20">
        <v>45.567180999999998</v>
      </c>
      <c r="AH20">
        <v>0</v>
      </c>
      <c r="AI20">
        <v>0</v>
      </c>
      <c r="AJ20">
        <v>0</v>
      </c>
      <c r="AK20">
        <v>59.738475999999999</v>
      </c>
      <c r="AL20">
        <v>36.021999999999998</v>
      </c>
      <c r="AM20">
        <v>17.179061999999998</v>
      </c>
      <c r="AN20">
        <v>1.0753569999999999</v>
      </c>
      <c r="AO20">
        <v>0</v>
      </c>
      <c r="AP20">
        <v>3.843</v>
      </c>
      <c r="AQ20">
        <v>0</v>
      </c>
      <c r="AR20">
        <v>50.231999999999999</v>
      </c>
      <c r="AS20">
        <v>35.798817</v>
      </c>
      <c r="AT20">
        <v>11.53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63.608575999999999</v>
      </c>
      <c r="BA20">
        <f t="shared" si="1"/>
        <v>1574.3842880000002</v>
      </c>
      <c r="BB20">
        <v>17</v>
      </c>
      <c r="BD20">
        <v>7.95</v>
      </c>
      <c r="BE20">
        <v>1.94</v>
      </c>
      <c r="BF20">
        <v>3.03</v>
      </c>
      <c r="BG20">
        <v>0</v>
      </c>
      <c r="BH20">
        <v>0</v>
      </c>
      <c r="BI20">
        <v>0.81</v>
      </c>
      <c r="BJ20">
        <v>0.42</v>
      </c>
      <c r="BK20">
        <v>1.78</v>
      </c>
      <c r="BL20">
        <v>0.87</v>
      </c>
      <c r="BM20">
        <v>0.2</v>
      </c>
      <c r="BN20">
        <v>2.0299999999999998</v>
      </c>
      <c r="BO20">
        <v>3.78</v>
      </c>
      <c r="BP20">
        <v>0.25</v>
      </c>
      <c r="BQ20">
        <v>2</v>
      </c>
      <c r="BR20">
        <v>2.1800000000000002</v>
      </c>
      <c r="BS20">
        <v>0</v>
      </c>
      <c r="BT20">
        <v>2.8898619999999999</v>
      </c>
      <c r="BU20">
        <v>1.341844</v>
      </c>
      <c r="BV20">
        <v>2.3522639999999999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4.5515340000000002</v>
      </c>
      <c r="CK20">
        <v>1.870228</v>
      </c>
      <c r="CL20">
        <v>1.9381029999999999</v>
      </c>
      <c r="CM20">
        <v>3.5116909999999999</v>
      </c>
      <c r="CN20">
        <v>1.771234</v>
      </c>
      <c r="CO20">
        <v>0</v>
      </c>
      <c r="CP20">
        <v>4.2581249999999997</v>
      </c>
      <c r="CQ20">
        <v>1.7712330000000001</v>
      </c>
      <c r="CR20">
        <v>0.82749499999999998</v>
      </c>
      <c r="CS20">
        <v>1.3710979999999999</v>
      </c>
      <c r="CT20">
        <v>2.5514760000000001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63.608575999999999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123.16719999999999</v>
      </c>
      <c r="M21">
        <v>94.319982999999993</v>
      </c>
      <c r="N21">
        <v>120.69</v>
      </c>
      <c r="O21">
        <v>126.5201</v>
      </c>
      <c r="P21">
        <v>141.88990000000001</v>
      </c>
      <c r="Q21">
        <v>9.1851000000000003</v>
      </c>
      <c r="R21">
        <v>19.367056999999999</v>
      </c>
      <c r="S21">
        <v>14.491406</v>
      </c>
      <c r="T21">
        <v>0</v>
      </c>
      <c r="U21">
        <v>348.97500000000002</v>
      </c>
      <c r="V21">
        <v>10.2654</v>
      </c>
      <c r="W21">
        <v>18.785599999999999</v>
      </c>
      <c r="X21">
        <v>99.774524999999997</v>
      </c>
      <c r="Y21">
        <v>0</v>
      </c>
      <c r="Z21">
        <v>19.6614</v>
      </c>
      <c r="AA21">
        <v>42.14808</v>
      </c>
      <c r="AB21">
        <v>29.001777000000001</v>
      </c>
      <c r="AC21">
        <v>21.118518000000002</v>
      </c>
      <c r="AD21">
        <v>0</v>
      </c>
      <c r="AE21">
        <v>35.813791000000002</v>
      </c>
      <c r="AF21">
        <v>8.7128639999999997</v>
      </c>
      <c r="AG21">
        <v>45.567180999999998</v>
      </c>
      <c r="AH21">
        <v>20.475525999999999</v>
      </c>
      <c r="AI21">
        <v>3.4724400000000002</v>
      </c>
      <c r="AJ21">
        <v>0</v>
      </c>
      <c r="AK21">
        <v>59.738475999999999</v>
      </c>
      <c r="AL21">
        <v>36.021999999999998</v>
      </c>
      <c r="AM21">
        <v>17.179061999999998</v>
      </c>
      <c r="AN21">
        <v>1.0753569999999999</v>
      </c>
      <c r="AO21">
        <v>0</v>
      </c>
      <c r="AP21">
        <v>7.9421999999999997</v>
      </c>
      <c r="AQ21">
        <v>0</v>
      </c>
      <c r="AR21">
        <v>50.231999999999999</v>
      </c>
      <c r="AS21">
        <v>34.647410000000001</v>
      </c>
      <c r="AT21">
        <v>11.53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63.608575999999999</v>
      </c>
      <c r="BA21">
        <f t="shared" si="1"/>
        <v>1635.3779289999998</v>
      </c>
      <c r="BB21">
        <v>18</v>
      </c>
      <c r="BD21">
        <v>7.95</v>
      </c>
      <c r="BE21">
        <v>1.94</v>
      </c>
      <c r="BF21">
        <v>3.03</v>
      </c>
      <c r="BG21">
        <v>0</v>
      </c>
      <c r="BH21">
        <v>0</v>
      </c>
      <c r="BI21">
        <v>0.81</v>
      </c>
      <c r="BJ21">
        <v>0.42</v>
      </c>
      <c r="BK21">
        <v>1.78</v>
      </c>
      <c r="BL21">
        <v>0.87</v>
      </c>
      <c r="BM21">
        <v>0.2</v>
      </c>
      <c r="BN21">
        <v>2.0299999999999998</v>
      </c>
      <c r="BO21">
        <v>3.78</v>
      </c>
      <c r="BP21">
        <v>0.25</v>
      </c>
      <c r="BQ21">
        <v>2</v>
      </c>
      <c r="BR21">
        <v>2.1800000000000002</v>
      </c>
      <c r="BS21">
        <v>0</v>
      </c>
      <c r="BT21">
        <v>2.8898619999999999</v>
      </c>
      <c r="BU21">
        <v>1.341844</v>
      </c>
      <c r="BV21">
        <v>2.3522639999999999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4.5515340000000002</v>
      </c>
      <c r="CK21">
        <v>1.870228</v>
      </c>
      <c r="CL21">
        <v>1.9381029999999999</v>
      </c>
      <c r="CM21">
        <v>3.5116909999999999</v>
      </c>
      <c r="CN21">
        <v>1.771234</v>
      </c>
      <c r="CO21">
        <v>0</v>
      </c>
      <c r="CP21">
        <v>4.2581249999999997</v>
      </c>
      <c r="CQ21">
        <v>1.7712330000000001</v>
      </c>
      <c r="CR21">
        <v>0.82749499999999998</v>
      </c>
      <c r="CS21">
        <v>1.3710979999999999</v>
      </c>
      <c r="CT21">
        <v>2.5514760000000001</v>
      </c>
      <c r="CU21">
        <v>0</v>
      </c>
      <c r="CV21">
        <v>0.39574199999999998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63.608575999999999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123.16719999999999</v>
      </c>
      <c r="M22">
        <v>94.319982999999993</v>
      </c>
      <c r="N22">
        <v>120.69</v>
      </c>
      <c r="O22">
        <v>126.5201</v>
      </c>
      <c r="P22">
        <v>141.88990000000001</v>
      </c>
      <c r="Q22">
        <v>9.1851000000000003</v>
      </c>
      <c r="R22">
        <v>31.152799999999999</v>
      </c>
      <c r="S22">
        <v>14.491406</v>
      </c>
      <c r="T22">
        <v>0</v>
      </c>
      <c r="U22">
        <v>348.97500000000002</v>
      </c>
      <c r="V22">
        <v>14.625400000000001</v>
      </c>
      <c r="W22">
        <v>31.021100000000001</v>
      </c>
      <c r="X22">
        <v>129.73374999999999</v>
      </c>
      <c r="Y22">
        <v>0</v>
      </c>
      <c r="Z22">
        <v>19.6614</v>
      </c>
      <c r="AA22">
        <v>42.14808</v>
      </c>
      <c r="AB22">
        <v>29.001777000000001</v>
      </c>
      <c r="AC22">
        <v>21.118518000000002</v>
      </c>
      <c r="AD22">
        <v>0</v>
      </c>
      <c r="AE22">
        <v>53.860584000000003</v>
      </c>
      <c r="AF22">
        <v>8.7128639999999997</v>
      </c>
      <c r="AG22">
        <v>45.567180999999998</v>
      </c>
      <c r="AH22">
        <v>40.951051999999997</v>
      </c>
      <c r="AI22">
        <v>6.9448809999999996</v>
      </c>
      <c r="AJ22">
        <v>0</v>
      </c>
      <c r="AK22">
        <v>59.738475999999999</v>
      </c>
      <c r="AL22">
        <v>36.021999999999998</v>
      </c>
      <c r="AM22">
        <v>17.179061999999998</v>
      </c>
      <c r="AN22">
        <v>1.0753569999999999</v>
      </c>
      <c r="AO22">
        <v>0</v>
      </c>
      <c r="AP22">
        <v>7.9421999999999997</v>
      </c>
      <c r="AQ22">
        <v>0</v>
      </c>
      <c r="AR22">
        <v>50.231999999999999</v>
      </c>
      <c r="AS22">
        <v>34.647410000000001</v>
      </c>
      <c r="AT22">
        <v>11.53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63.608575999999999</v>
      </c>
      <c r="BA22">
        <f t="shared" si="1"/>
        <v>1735.7131569999992</v>
      </c>
      <c r="BB22">
        <v>19</v>
      </c>
      <c r="BD22">
        <v>7.95</v>
      </c>
      <c r="BE22">
        <v>1.94</v>
      </c>
      <c r="BF22">
        <v>3.03</v>
      </c>
      <c r="BG22">
        <v>0</v>
      </c>
      <c r="BH22">
        <v>0</v>
      </c>
      <c r="BI22">
        <v>0.81</v>
      </c>
      <c r="BJ22">
        <v>0.42</v>
      </c>
      <c r="BK22">
        <v>1.78</v>
      </c>
      <c r="BL22">
        <v>0.87</v>
      </c>
      <c r="BM22">
        <v>0.2</v>
      </c>
      <c r="BN22">
        <v>2.0299999999999998</v>
      </c>
      <c r="BO22">
        <v>3.78</v>
      </c>
      <c r="BP22">
        <v>0.25</v>
      </c>
      <c r="BQ22">
        <v>2</v>
      </c>
      <c r="BR22">
        <v>2.1800000000000002</v>
      </c>
      <c r="BS22">
        <v>0</v>
      </c>
      <c r="BT22">
        <v>2.8898619999999999</v>
      </c>
      <c r="BU22">
        <v>1.341844</v>
      </c>
      <c r="BV22">
        <v>2.3522639999999999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4.5515340000000002</v>
      </c>
      <c r="CK22">
        <v>1.870228</v>
      </c>
      <c r="CL22">
        <v>1.9381029999999999</v>
      </c>
      <c r="CM22">
        <v>3.5116909999999999</v>
      </c>
      <c r="CN22">
        <v>1.771234</v>
      </c>
      <c r="CO22">
        <v>0</v>
      </c>
      <c r="CP22">
        <v>4.2581249999999997</v>
      </c>
      <c r="CQ22">
        <v>1.7712330000000001</v>
      </c>
      <c r="CR22">
        <v>0.82749499999999998</v>
      </c>
      <c r="CS22">
        <v>1.3710979999999999</v>
      </c>
      <c r="CT22">
        <v>2.5514760000000001</v>
      </c>
      <c r="CU22">
        <v>0</v>
      </c>
      <c r="CV22">
        <v>0.79148399999999997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63.608575999999999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123.16719999999999</v>
      </c>
      <c r="M23">
        <v>94.319982999999993</v>
      </c>
      <c r="N23">
        <v>120.69</v>
      </c>
      <c r="O23">
        <v>126.5201</v>
      </c>
      <c r="P23">
        <v>141.88990000000001</v>
      </c>
      <c r="Q23">
        <v>9.1851000000000003</v>
      </c>
      <c r="R23">
        <v>31.152799999999999</v>
      </c>
      <c r="S23">
        <v>14.519757</v>
      </c>
      <c r="T23">
        <v>0</v>
      </c>
      <c r="U23">
        <v>348.97500000000002</v>
      </c>
      <c r="V23">
        <v>14.625400000000001</v>
      </c>
      <c r="W23">
        <v>31.021100000000001</v>
      </c>
      <c r="X23">
        <v>109.854995</v>
      </c>
      <c r="Y23">
        <v>0</v>
      </c>
      <c r="Z23">
        <v>19.6614</v>
      </c>
      <c r="AA23">
        <v>42.14808</v>
      </c>
      <c r="AB23">
        <v>29.001777000000001</v>
      </c>
      <c r="AC23">
        <v>31.709733</v>
      </c>
      <c r="AD23">
        <v>0</v>
      </c>
      <c r="AE23">
        <v>53.860584000000003</v>
      </c>
      <c r="AF23">
        <v>8.7128639999999997</v>
      </c>
      <c r="AG23">
        <v>45.567180999999998</v>
      </c>
      <c r="AH23">
        <v>40.951051999999997</v>
      </c>
      <c r="AI23">
        <v>36.113380999999997</v>
      </c>
      <c r="AJ23">
        <v>0</v>
      </c>
      <c r="AK23">
        <v>59.738475999999999</v>
      </c>
      <c r="AL23">
        <v>36.021999999999998</v>
      </c>
      <c r="AM23">
        <v>17.179061999999998</v>
      </c>
      <c r="AN23">
        <v>1.0753569999999999</v>
      </c>
      <c r="AO23">
        <v>0</v>
      </c>
      <c r="AP23">
        <v>7.9421999999999997</v>
      </c>
      <c r="AQ23">
        <v>0</v>
      </c>
      <c r="AR23">
        <v>52.991999999999997</v>
      </c>
      <c r="AS23">
        <v>34.647410000000001</v>
      </c>
      <c r="AT23">
        <v>11.53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63.608575999999999</v>
      </c>
      <c r="BA23">
        <f t="shared" si="1"/>
        <v>1758.3824679999993</v>
      </c>
      <c r="BB23">
        <v>20</v>
      </c>
      <c r="BD23">
        <v>7.95</v>
      </c>
      <c r="BE23">
        <v>1.94</v>
      </c>
      <c r="BF23">
        <v>3.03</v>
      </c>
      <c r="BG23">
        <v>0</v>
      </c>
      <c r="BH23">
        <v>0</v>
      </c>
      <c r="BI23">
        <v>0.81</v>
      </c>
      <c r="BJ23">
        <v>0.42</v>
      </c>
      <c r="BK23">
        <v>1.78</v>
      </c>
      <c r="BL23">
        <v>0.87</v>
      </c>
      <c r="BM23">
        <v>0.2</v>
      </c>
      <c r="BN23">
        <v>2.0299999999999998</v>
      </c>
      <c r="BO23">
        <v>3.78</v>
      </c>
      <c r="BP23">
        <v>0.25</v>
      </c>
      <c r="BQ23">
        <v>2</v>
      </c>
      <c r="BR23">
        <v>2.1800000000000002</v>
      </c>
      <c r="BS23">
        <v>0</v>
      </c>
      <c r="BT23">
        <v>2.8898619999999999</v>
      </c>
      <c r="BU23">
        <v>1.341844</v>
      </c>
      <c r="BV23">
        <v>2.3522639999999999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4.5515340000000002</v>
      </c>
      <c r="CK23">
        <v>1.870228</v>
      </c>
      <c r="CL23">
        <v>1.9381029999999999</v>
      </c>
      <c r="CM23">
        <v>3.5116909999999999</v>
      </c>
      <c r="CN23">
        <v>1.771234</v>
      </c>
      <c r="CO23">
        <v>0</v>
      </c>
      <c r="CP23">
        <v>4.2581249999999997</v>
      </c>
      <c r="CQ23">
        <v>1.7712330000000001</v>
      </c>
      <c r="CR23">
        <v>0.82749499999999998</v>
      </c>
      <c r="CS23">
        <v>1.3710979999999999</v>
      </c>
      <c r="CT23">
        <v>2.5514760000000001</v>
      </c>
      <c r="CU23">
        <v>0.85977000000000003</v>
      </c>
      <c r="CV23">
        <v>0.79148399999999997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63.608575999999999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123.16719999999999</v>
      </c>
      <c r="M24">
        <v>94.319982999999993</v>
      </c>
      <c r="N24">
        <v>120.69</v>
      </c>
      <c r="O24">
        <v>126.5201</v>
      </c>
      <c r="P24">
        <v>141.88990000000001</v>
      </c>
      <c r="Q24">
        <v>9.1851000000000003</v>
      </c>
      <c r="R24">
        <v>23.024471999999999</v>
      </c>
      <c r="S24">
        <v>14.519757</v>
      </c>
      <c r="T24">
        <v>0</v>
      </c>
      <c r="U24">
        <v>348.97500000000002</v>
      </c>
      <c r="V24">
        <v>10.2654</v>
      </c>
      <c r="W24">
        <v>18.785599999999999</v>
      </c>
      <c r="X24">
        <v>100.069233</v>
      </c>
      <c r="Y24">
        <v>0</v>
      </c>
      <c r="Z24">
        <v>19.6614</v>
      </c>
      <c r="AA24">
        <v>42.14808</v>
      </c>
      <c r="AB24">
        <v>29.001777000000001</v>
      </c>
      <c r="AC24">
        <v>31.709733</v>
      </c>
      <c r="AD24">
        <v>9.9151360000000004</v>
      </c>
      <c r="AE24">
        <v>53.860584000000003</v>
      </c>
      <c r="AF24">
        <v>8.7128639999999997</v>
      </c>
      <c r="AG24">
        <v>45.567180999999998</v>
      </c>
      <c r="AH24">
        <v>50.574548999999998</v>
      </c>
      <c r="AI24">
        <v>54.170071999999998</v>
      </c>
      <c r="AJ24">
        <v>0</v>
      </c>
      <c r="AK24">
        <v>59.738475999999999</v>
      </c>
      <c r="AL24">
        <v>36.021999999999998</v>
      </c>
      <c r="AM24">
        <v>17.179061999999998</v>
      </c>
      <c r="AN24">
        <v>1.0753569999999999</v>
      </c>
      <c r="AO24">
        <v>0</v>
      </c>
      <c r="AP24">
        <v>7.9421999999999997</v>
      </c>
      <c r="AQ24">
        <v>0</v>
      </c>
      <c r="AR24">
        <v>52.991999999999997</v>
      </c>
      <c r="AS24">
        <v>34.647410000000001</v>
      </c>
      <c r="AT24">
        <v>11.53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63.608575999999999</v>
      </c>
      <c r="BA24">
        <f t="shared" si="1"/>
        <v>1761.4682019999996</v>
      </c>
      <c r="BB24">
        <v>21</v>
      </c>
      <c r="BD24">
        <v>7.95</v>
      </c>
      <c r="BE24">
        <v>1.94</v>
      </c>
      <c r="BF24">
        <v>3.03</v>
      </c>
      <c r="BG24">
        <v>0</v>
      </c>
      <c r="BH24">
        <v>0</v>
      </c>
      <c r="BI24">
        <v>0.81</v>
      </c>
      <c r="BJ24">
        <v>0.42</v>
      </c>
      <c r="BK24">
        <v>1.78</v>
      </c>
      <c r="BL24">
        <v>0.87</v>
      </c>
      <c r="BM24">
        <v>0.2</v>
      </c>
      <c r="BN24">
        <v>2.0299999999999998</v>
      </c>
      <c r="BO24">
        <v>3.78</v>
      </c>
      <c r="BP24">
        <v>0.25</v>
      </c>
      <c r="BQ24">
        <v>2</v>
      </c>
      <c r="BR24">
        <v>2.1800000000000002</v>
      </c>
      <c r="BS24">
        <v>0</v>
      </c>
      <c r="BT24">
        <v>2.8898619999999999</v>
      </c>
      <c r="BU24">
        <v>1.341844</v>
      </c>
      <c r="BV24">
        <v>2.3522639999999999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4.5515340000000002</v>
      </c>
      <c r="CK24">
        <v>1.870228</v>
      </c>
      <c r="CL24">
        <v>1.9381029999999999</v>
      </c>
      <c r="CM24">
        <v>3.5116909999999999</v>
      </c>
      <c r="CN24">
        <v>1.771234</v>
      </c>
      <c r="CO24">
        <v>0</v>
      </c>
      <c r="CP24">
        <v>4.2581249999999997</v>
      </c>
      <c r="CQ24">
        <v>1.7712330000000001</v>
      </c>
      <c r="CR24">
        <v>0.82749499999999998</v>
      </c>
      <c r="CS24">
        <v>1.3710979999999999</v>
      </c>
      <c r="CT24">
        <v>2.5514760000000001</v>
      </c>
      <c r="CU24">
        <v>2.0419520000000002</v>
      </c>
      <c r="CV24">
        <v>0.975221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63.608575999999999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123.16719999999999</v>
      </c>
      <c r="M25">
        <v>94.319982999999993</v>
      </c>
      <c r="N25">
        <v>120.69</v>
      </c>
      <c r="O25">
        <v>126.5201</v>
      </c>
      <c r="P25">
        <v>141.88990000000001</v>
      </c>
      <c r="Q25">
        <v>9.1851000000000003</v>
      </c>
      <c r="R25">
        <v>31.152799999999999</v>
      </c>
      <c r="S25">
        <v>13.713801</v>
      </c>
      <c r="T25">
        <v>0</v>
      </c>
      <c r="U25">
        <v>348.97500000000002</v>
      </c>
      <c r="V25">
        <v>14.625400000000001</v>
      </c>
      <c r="W25">
        <v>27.182593000000001</v>
      </c>
      <c r="X25">
        <v>109.854995</v>
      </c>
      <c r="Y25">
        <v>0</v>
      </c>
      <c r="Z25">
        <v>19.6614</v>
      </c>
      <c r="AA25">
        <v>42.14808</v>
      </c>
      <c r="AB25">
        <v>29.001777000000001</v>
      </c>
      <c r="AC25">
        <v>31.709733</v>
      </c>
      <c r="AD25">
        <v>19.830272000000001</v>
      </c>
      <c r="AE25">
        <v>53.860584000000003</v>
      </c>
      <c r="AF25">
        <v>8.7128639999999997</v>
      </c>
      <c r="AG25">
        <v>45.567180999999998</v>
      </c>
      <c r="AH25">
        <v>75.861823999999999</v>
      </c>
      <c r="AI25">
        <v>54.170071999999998</v>
      </c>
      <c r="AJ25">
        <v>0</v>
      </c>
      <c r="AK25">
        <v>59.738475999999999</v>
      </c>
      <c r="AL25">
        <v>36.021999999999998</v>
      </c>
      <c r="AM25">
        <v>17.179061999999998</v>
      </c>
      <c r="AN25">
        <v>1.0753569999999999</v>
      </c>
      <c r="AO25">
        <v>0</v>
      </c>
      <c r="AP25">
        <v>2.8182</v>
      </c>
      <c r="AQ25">
        <v>0</v>
      </c>
      <c r="AR25">
        <v>50.231999999999999</v>
      </c>
      <c r="AS25">
        <v>34.647410000000001</v>
      </c>
      <c r="AT25">
        <v>11.53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63.608575999999999</v>
      </c>
      <c r="BA25">
        <f t="shared" si="1"/>
        <v>1818.6517399999993</v>
      </c>
      <c r="BB25">
        <v>22</v>
      </c>
      <c r="BD25">
        <v>7.95</v>
      </c>
      <c r="BE25">
        <v>1.94</v>
      </c>
      <c r="BF25">
        <v>3.03</v>
      </c>
      <c r="BG25">
        <v>0</v>
      </c>
      <c r="BH25">
        <v>0</v>
      </c>
      <c r="BI25">
        <v>0.81</v>
      </c>
      <c r="BJ25">
        <v>0.42</v>
      </c>
      <c r="BK25">
        <v>1.78</v>
      </c>
      <c r="BL25">
        <v>0.87</v>
      </c>
      <c r="BM25">
        <v>0.2</v>
      </c>
      <c r="BN25">
        <v>2.0299999999999998</v>
      </c>
      <c r="BO25">
        <v>3.78</v>
      </c>
      <c r="BP25">
        <v>0.25</v>
      </c>
      <c r="BQ25">
        <v>2</v>
      </c>
      <c r="BR25">
        <v>2.1800000000000002</v>
      </c>
      <c r="BS25">
        <v>0</v>
      </c>
      <c r="BT25">
        <v>2.8898619999999999</v>
      </c>
      <c r="BU25">
        <v>1.341844</v>
      </c>
      <c r="BV25">
        <v>2.3522639999999999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4.5515340000000002</v>
      </c>
      <c r="CK25">
        <v>1.870228</v>
      </c>
      <c r="CL25">
        <v>1.9381029999999999</v>
      </c>
      <c r="CM25">
        <v>3.5116909999999999</v>
      </c>
      <c r="CN25">
        <v>1.771234</v>
      </c>
      <c r="CO25">
        <v>0</v>
      </c>
      <c r="CP25">
        <v>4.2581249999999997</v>
      </c>
      <c r="CQ25">
        <v>1.7712330000000001</v>
      </c>
      <c r="CR25">
        <v>0.82749499999999998</v>
      </c>
      <c r="CS25">
        <v>1.3710979999999999</v>
      </c>
      <c r="CT25">
        <v>2.5514760000000001</v>
      </c>
      <c r="CU25">
        <v>3.1918950000000001</v>
      </c>
      <c r="CV25">
        <v>1.4628319999999999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63.608575999999999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123.16719999999999</v>
      </c>
      <c r="M26">
        <v>94.319982999999993</v>
      </c>
      <c r="N26">
        <v>120.69</v>
      </c>
      <c r="O26">
        <v>126.5201</v>
      </c>
      <c r="P26">
        <v>141.88990000000001</v>
      </c>
      <c r="Q26">
        <v>9.1851000000000003</v>
      </c>
      <c r="R26">
        <v>42.771599999999999</v>
      </c>
      <c r="S26">
        <v>13.713801</v>
      </c>
      <c r="T26">
        <v>0</v>
      </c>
      <c r="U26">
        <v>348.97500000000002</v>
      </c>
      <c r="V26">
        <v>20.625399999999999</v>
      </c>
      <c r="W26">
        <v>42.080151000000001</v>
      </c>
      <c r="X26">
        <v>109.854995</v>
      </c>
      <c r="Y26">
        <v>0</v>
      </c>
      <c r="Z26">
        <v>19.6614</v>
      </c>
      <c r="AA26">
        <v>42.14808</v>
      </c>
      <c r="AB26">
        <v>29.001777000000001</v>
      </c>
      <c r="AC26">
        <v>31.709733</v>
      </c>
      <c r="AD26">
        <v>29.745407</v>
      </c>
      <c r="AE26">
        <v>53.860584000000003</v>
      </c>
      <c r="AF26">
        <v>8.7128639999999997</v>
      </c>
      <c r="AG26">
        <v>45.567180999999998</v>
      </c>
      <c r="AH26">
        <v>75.861823999999999</v>
      </c>
      <c r="AI26">
        <v>54.170071999999998</v>
      </c>
      <c r="AJ26">
        <v>0</v>
      </c>
      <c r="AK26">
        <v>59.738475999999999</v>
      </c>
      <c r="AL26">
        <v>36.021999999999998</v>
      </c>
      <c r="AM26">
        <v>17.179061999999998</v>
      </c>
      <c r="AN26">
        <v>1.0753569999999999</v>
      </c>
      <c r="AO26">
        <v>0</v>
      </c>
      <c r="AP26">
        <v>2.8182</v>
      </c>
      <c r="AQ26">
        <v>0</v>
      </c>
      <c r="AR26">
        <v>50.231999999999999</v>
      </c>
      <c r="AS26">
        <v>34.647410000000001</v>
      </c>
      <c r="AT26">
        <v>11.53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63.648575999999991</v>
      </c>
      <c r="BA26">
        <f t="shared" si="1"/>
        <v>1861.1232329999993</v>
      </c>
      <c r="BB26">
        <v>23</v>
      </c>
      <c r="BD26">
        <v>7.95</v>
      </c>
      <c r="BE26">
        <v>1.94</v>
      </c>
      <c r="BF26">
        <v>3.03</v>
      </c>
      <c r="BG26">
        <v>0</v>
      </c>
      <c r="BH26">
        <v>0</v>
      </c>
      <c r="BI26">
        <v>0.85</v>
      </c>
      <c r="BJ26">
        <v>0.42</v>
      </c>
      <c r="BK26">
        <v>1.78</v>
      </c>
      <c r="BL26">
        <v>0.87</v>
      </c>
      <c r="BM26">
        <v>0.2</v>
      </c>
      <c r="BN26">
        <v>2.0299999999999998</v>
      </c>
      <c r="BO26">
        <v>3.78</v>
      </c>
      <c r="BP26">
        <v>0.25</v>
      </c>
      <c r="BQ26">
        <v>2</v>
      </c>
      <c r="BR26">
        <v>2.1800000000000002</v>
      </c>
      <c r="BS26">
        <v>0</v>
      </c>
      <c r="BT26">
        <v>2.8898619999999999</v>
      </c>
      <c r="BU26">
        <v>1.341844</v>
      </c>
      <c r="BV26">
        <v>2.3522639999999999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4.5515340000000002</v>
      </c>
      <c r="CK26">
        <v>1.870228</v>
      </c>
      <c r="CL26">
        <v>1.9381029999999999</v>
      </c>
      <c r="CM26">
        <v>3.5116909999999999</v>
      </c>
      <c r="CN26">
        <v>1.771234</v>
      </c>
      <c r="CO26">
        <v>0</v>
      </c>
      <c r="CP26">
        <v>4.2581249999999997</v>
      </c>
      <c r="CQ26">
        <v>1.7712330000000001</v>
      </c>
      <c r="CR26">
        <v>0.82749499999999998</v>
      </c>
      <c r="CS26">
        <v>1.3710979999999999</v>
      </c>
      <c r="CT26">
        <v>2.5514760000000001</v>
      </c>
      <c r="CU26">
        <v>4.2558590000000001</v>
      </c>
      <c r="CV26">
        <v>1.4628319999999999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63.648575999999991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140.16720000000001</v>
      </c>
      <c r="M27">
        <v>94.319982999999993</v>
      </c>
      <c r="N27">
        <v>120.69</v>
      </c>
      <c r="O27">
        <v>126.5201</v>
      </c>
      <c r="P27">
        <v>141.88990000000001</v>
      </c>
      <c r="Q27">
        <v>14.666888</v>
      </c>
      <c r="R27">
        <v>42.771599999999999</v>
      </c>
      <c r="S27">
        <v>22.980599999999999</v>
      </c>
      <c r="T27">
        <v>0</v>
      </c>
      <c r="U27">
        <v>348.97500000000002</v>
      </c>
      <c r="V27">
        <v>20.625399999999999</v>
      </c>
      <c r="W27">
        <v>43.019309999999997</v>
      </c>
      <c r="X27">
        <v>104.862931</v>
      </c>
      <c r="Y27">
        <v>0</v>
      </c>
      <c r="Z27">
        <v>19.6614</v>
      </c>
      <c r="AA27">
        <v>42.14808</v>
      </c>
      <c r="AB27">
        <v>43.635159999999999</v>
      </c>
      <c r="AC27">
        <v>31.709733</v>
      </c>
      <c r="AD27">
        <v>29.745407</v>
      </c>
      <c r="AE27">
        <v>53.860584000000003</v>
      </c>
      <c r="AF27">
        <v>8.7128639999999997</v>
      </c>
      <c r="AG27">
        <v>45.567180999999998</v>
      </c>
      <c r="AH27">
        <v>75.861823999999999</v>
      </c>
      <c r="AI27">
        <v>36.113380999999997</v>
      </c>
      <c r="AJ27">
        <v>0</v>
      </c>
      <c r="AK27">
        <v>59.738475999999999</v>
      </c>
      <c r="AL27">
        <v>36.021999999999998</v>
      </c>
      <c r="AM27">
        <v>17.179061999999998</v>
      </c>
      <c r="AN27">
        <v>1.0753569999999999</v>
      </c>
      <c r="AO27">
        <v>0</v>
      </c>
      <c r="AP27">
        <v>2.8182</v>
      </c>
      <c r="AQ27">
        <v>0</v>
      </c>
      <c r="AR27">
        <v>50.231999999999999</v>
      </c>
      <c r="AS27">
        <v>35.798817</v>
      </c>
      <c r="AT27">
        <v>13.817054000000001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63.658575999999996</v>
      </c>
      <c r="BA27">
        <f t="shared" si="1"/>
        <v>1888.8440679999994</v>
      </c>
      <c r="BB27">
        <v>24</v>
      </c>
      <c r="BD27">
        <v>7.95</v>
      </c>
      <c r="BE27">
        <v>1.94</v>
      </c>
      <c r="BF27">
        <v>3.03</v>
      </c>
      <c r="BG27">
        <v>0</v>
      </c>
      <c r="BH27">
        <v>0</v>
      </c>
      <c r="BI27">
        <v>0.86</v>
      </c>
      <c r="BJ27">
        <v>0.42</v>
      </c>
      <c r="BK27">
        <v>1.78</v>
      </c>
      <c r="BL27">
        <v>0.87</v>
      </c>
      <c r="BM27">
        <v>0.2</v>
      </c>
      <c r="BN27">
        <v>2.0299999999999998</v>
      </c>
      <c r="BO27">
        <v>3.78</v>
      </c>
      <c r="BP27">
        <v>0.25</v>
      </c>
      <c r="BQ27">
        <v>2</v>
      </c>
      <c r="BR27">
        <v>2.1800000000000002</v>
      </c>
      <c r="BS27">
        <v>0</v>
      </c>
      <c r="BT27">
        <v>2.8898619999999999</v>
      </c>
      <c r="BU27">
        <v>1.341844</v>
      </c>
      <c r="BV27">
        <v>2.3522639999999999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4.5515340000000002</v>
      </c>
      <c r="CK27">
        <v>1.870228</v>
      </c>
      <c r="CL27">
        <v>1.9381029999999999</v>
      </c>
      <c r="CM27">
        <v>3.5116909999999999</v>
      </c>
      <c r="CN27">
        <v>1.771234</v>
      </c>
      <c r="CO27">
        <v>0</v>
      </c>
      <c r="CP27">
        <v>4.2581249999999997</v>
      </c>
      <c r="CQ27">
        <v>1.7712330000000001</v>
      </c>
      <c r="CR27">
        <v>0.82749499999999998</v>
      </c>
      <c r="CS27">
        <v>1.3710979999999999</v>
      </c>
      <c r="CT27">
        <v>2.5514760000000001</v>
      </c>
      <c r="CU27">
        <v>4.2558590000000001</v>
      </c>
      <c r="CV27">
        <v>1.4628319999999999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63.658575999999996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140.16720000000001</v>
      </c>
      <c r="M28">
        <v>94.319982999999993</v>
      </c>
      <c r="N28">
        <v>120.69</v>
      </c>
      <c r="O28">
        <v>126.5201</v>
      </c>
      <c r="P28">
        <v>141.88990000000001</v>
      </c>
      <c r="Q28">
        <v>14.666888</v>
      </c>
      <c r="R28">
        <v>42.771599999999999</v>
      </c>
      <c r="S28">
        <v>22.980599999999999</v>
      </c>
      <c r="T28">
        <v>0</v>
      </c>
      <c r="U28">
        <v>348.97500000000002</v>
      </c>
      <c r="V28">
        <v>20.625399999999999</v>
      </c>
      <c r="W28">
        <v>43.019309999999997</v>
      </c>
      <c r="X28">
        <v>104.862931</v>
      </c>
      <c r="Y28">
        <v>0</v>
      </c>
      <c r="Z28">
        <v>19.6614</v>
      </c>
      <c r="AA28">
        <v>42.14808</v>
      </c>
      <c r="AB28">
        <v>43.635159999999999</v>
      </c>
      <c r="AC28">
        <v>31.709733</v>
      </c>
      <c r="AD28">
        <v>29.745407</v>
      </c>
      <c r="AE28">
        <v>53.860584000000003</v>
      </c>
      <c r="AF28">
        <v>8.7128639999999997</v>
      </c>
      <c r="AG28">
        <v>45.567180999999998</v>
      </c>
      <c r="AH28">
        <v>75.861823999999999</v>
      </c>
      <c r="AI28">
        <v>36.113380999999997</v>
      </c>
      <c r="AJ28">
        <v>0</v>
      </c>
      <c r="AK28">
        <v>59.738475999999999</v>
      </c>
      <c r="AL28">
        <v>36.021999999999998</v>
      </c>
      <c r="AM28">
        <v>17.179061999999998</v>
      </c>
      <c r="AN28">
        <v>1.0753569999999999</v>
      </c>
      <c r="AO28">
        <v>0</v>
      </c>
      <c r="AP28">
        <v>2.8182</v>
      </c>
      <c r="AQ28">
        <v>0</v>
      </c>
      <c r="AR28">
        <v>50.231999999999999</v>
      </c>
      <c r="AS28">
        <v>35.798817</v>
      </c>
      <c r="AT28">
        <v>15.000006000000001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63.908575999999996</v>
      </c>
      <c r="BA28">
        <f t="shared" si="1"/>
        <v>1890.2770199999993</v>
      </c>
      <c r="BB28">
        <v>25</v>
      </c>
      <c r="BD28">
        <v>7.95</v>
      </c>
      <c r="BE28">
        <v>1.94</v>
      </c>
      <c r="BF28">
        <v>3.03</v>
      </c>
      <c r="BG28">
        <v>0</v>
      </c>
      <c r="BH28">
        <v>0</v>
      </c>
      <c r="BI28">
        <v>0.86</v>
      </c>
      <c r="BJ28">
        <v>0.42</v>
      </c>
      <c r="BK28">
        <v>1.78</v>
      </c>
      <c r="BL28">
        <v>0.87</v>
      </c>
      <c r="BM28">
        <v>0.2</v>
      </c>
      <c r="BN28">
        <v>2.0299999999999998</v>
      </c>
      <c r="BO28">
        <v>3.78</v>
      </c>
      <c r="BP28">
        <v>0.25</v>
      </c>
      <c r="BQ28">
        <v>2</v>
      </c>
      <c r="BR28">
        <v>2.1800000000000002</v>
      </c>
      <c r="BS28">
        <v>0.25</v>
      </c>
      <c r="BT28">
        <v>2.8898619999999999</v>
      </c>
      <c r="BU28">
        <v>1.341844</v>
      </c>
      <c r="BV28">
        <v>2.3522639999999999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4.5515340000000002</v>
      </c>
      <c r="CK28">
        <v>1.870228</v>
      </c>
      <c r="CL28">
        <v>1.9381029999999999</v>
      </c>
      <c r="CM28">
        <v>3.5116909999999999</v>
      </c>
      <c r="CN28">
        <v>1.771234</v>
      </c>
      <c r="CO28">
        <v>0</v>
      </c>
      <c r="CP28">
        <v>4.2581249999999997</v>
      </c>
      <c r="CQ28">
        <v>1.7712330000000001</v>
      </c>
      <c r="CR28">
        <v>0.82749499999999998</v>
      </c>
      <c r="CS28">
        <v>1.3710979999999999</v>
      </c>
      <c r="CT28">
        <v>2.5514760000000001</v>
      </c>
      <c r="CU28">
        <v>4.2558590000000001</v>
      </c>
      <c r="CV28">
        <v>1.4628319999999999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63.908575999999996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140.16720000000001</v>
      </c>
      <c r="M29">
        <v>94.319982999999993</v>
      </c>
      <c r="N29">
        <v>120.69</v>
      </c>
      <c r="O29">
        <v>126.5201</v>
      </c>
      <c r="P29">
        <v>141.88990000000001</v>
      </c>
      <c r="Q29">
        <v>14.666888</v>
      </c>
      <c r="R29">
        <v>42.771599999999999</v>
      </c>
      <c r="S29">
        <v>22.980599999999999</v>
      </c>
      <c r="T29">
        <v>0</v>
      </c>
      <c r="U29">
        <v>348.97500000000002</v>
      </c>
      <c r="V29">
        <v>20.625399999999999</v>
      </c>
      <c r="W29">
        <v>43.019309999999997</v>
      </c>
      <c r="X29">
        <v>129.73374999999999</v>
      </c>
      <c r="Y29">
        <v>0</v>
      </c>
      <c r="Z29">
        <v>19.6614</v>
      </c>
      <c r="AA29">
        <v>42.14808</v>
      </c>
      <c r="AB29">
        <v>43.635159999999999</v>
      </c>
      <c r="AC29">
        <v>31.709733</v>
      </c>
      <c r="AD29">
        <v>29.745407</v>
      </c>
      <c r="AE29">
        <v>53.860584000000003</v>
      </c>
      <c r="AF29">
        <v>8.7128639999999997</v>
      </c>
      <c r="AG29">
        <v>45.567180999999998</v>
      </c>
      <c r="AH29">
        <v>75.861823999999999</v>
      </c>
      <c r="AI29">
        <v>5.5559050000000001</v>
      </c>
      <c r="AJ29">
        <v>0</v>
      </c>
      <c r="AK29">
        <v>59.738475999999999</v>
      </c>
      <c r="AL29">
        <v>36.021999999999998</v>
      </c>
      <c r="AM29">
        <v>17.179061999999998</v>
      </c>
      <c r="AN29">
        <v>1.0753569999999999</v>
      </c>
      <c r="AO29">
        <v>0</v>
      </c>
      <c r="AP29">
        <v>2.8182</v>
      </c>
      <c r="AQ29">
        <v>0</v>
      </c>
      <c r="AR29">
        <v>50.231999999999999</v>
      </c>
      <c r="AS29">
        <v>34.647410000000001</v>
      </c>
      <c r="AT29">
        <v>15.000006000000001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63.998575999999986</v>
      </c>
      <c r="BA29">
        <f t="shared" si="1"/>
        <v>1883.5289559999994</v>
      </c>
      <c r="BB29">
        <v>26</v>
      </c>
      <c r="BD29">
        <v>7.95</v>
      </c>
      <c r="BE29">
        <v>1.94</v>
      </c>
      <c r="BF29">
        <v>3.03</v>
      </c>
      <c r="BG29">
        <v>0</v>
      </c>
      <c r="BH29">
        <v>0</v>
      </c>
      <c r="BI29">
        <v>0.86</v>
      </c>
      <c r="BJ29">
        <v>0.42</v>
      </c>
      <c r="BK29">
        <v>1.78</v>
      </c>
      <c r="BL29">
        <v>0.87</v>
      </c>
      <c r="BM29">
        <v>0.2</v>
      </c>
      <c r="BN29">
        <v>2.0299999999999998</v>
      </c>
      <c r="BO29">
        <v>3.78</v>
      </c>
      <c r="BP29">
        <v>0.25</v>
      </c>
      <c r="BQ29">
        <v>2</v>
      </c>
      <c r="BR29">
        <v>2.1800000000000002</v>
      </c>
      <c r="BS29">
        <v>0.34</v>
      </c>
      <c r="BT29">
        <v>2.8898619999999999</v>
      </c>
      <c r="BU29">
        <v>1.341844</v>
      </c>
      <c r="BV29">
        <v>2.3522639999999999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4.5515340000000002</v>
      </c>
      <c r="CK29">
        <v>1.870228</v>
      </c>
      <c r="CL29">
        <v>1.9381029999999999</v>
      </c>
      <c r="CM29">
        <v>3.5116909999999999</v>
      </c>
      <c r="CN29">
        <v>1.771234</v>
      </c>
      <c r="CO29">
        <v>0</v>
      </c>
      <c r="CP29">
        <v>4.2581249999999997</v>
      </c>
      <c r="CQ29">
        <v>1.7712330000000001</v>
      </c>
      <c r="CR29">
        <v>0.82749499999999998</v>
      </c>
      <c r="CS29">
        <v>1.3710979999999999</v>
      </c>
      <c r="CT29">
        <v>2.5514760000000001</v>
      </c>
      <c r="CU29">
        <v>4.2558590000000001</v>
      </c>
      <c r="CV29">
        <v>1.4628319999999999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63.998575999999986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140.16720000000001</v>
      </c>
      <c r="M30">
        <v>94.319982999999993</v>
      </c>
      <c r="N30">
        <v>120.69</v>
      </c>
      <c r="O30">
        <v>126.5201</v>
      </c>
      <c r="P30">
        <v>141.88990000000001</v>
      </c>
      <c r="Q30">
        <v>14.666888</v>
      </c>
      <c r="R30">
        <v>42.771599999999999</v>
      </c>
      <c r="S30">
        <v>22.980599999999999</v>
      </c>
      <c r="T30">
        <v>0</v>
      </c>
      <c r="U30">
        <v>348.97500000000002</v>
      </c>
      <c r="V30">
        <v>20.625399999999999</v>
      </c>
      <c r="W30">
        <v>43.019309999999997</v>
      </c>
      <c r="X30">
        <v>129.73374999999999</v>
      </c>
      <c r="Y30">
        <v>0</v>
      </c>
      <c r="Z30">
        <v>19.6614</v>
      </c>
      <c r="AA30">
        <v>42.14808</v>
      </c>
      <c r="AB30">
        <v>43.635159999999999</v>
      </c>
      <c r="AC30">
        <v>31.709733</v>
      </c>
      <c r="AD30">
        <v>29.745407</v>
      </c>
      <c r="AE30">
        <v>53.860584000000003</v>
      </c>
      <c r="AF30">
        <v>8.7128639999999997</v>
      </c>
      <c r="AG30">
        <v>45.567180999999998</v>
      </c>
      <c r="AH30">
        <v>75.861823999999999</v>
      </c>
      <c r="AI30">
        <v>0</v>
      </c>
      <c r="AJ30">
        <v>0</v>
      </c>
      <c r="AK30">
        <v>59.738475999999999</v>
      </c>
      <c r="AL30">
        <v>36.021999999999998</v>
      </c>
      <c r="AM30">
        <v>17.179061999999998</v>
      </c>
      <c r="AN30">
        <v>1.0753569999999999</v>
      </c>
      <c r="AO30">
        <v>0</v>
      </c>
      <c r="AP30">
        <v>2.8182</v>
      </c>
      <c r="AQ30">
        <v>0</v>
      </c>
      <c r="AR30">
        <v>50.231999999999999</v>
      </c>
      <c r="AS30">
        <v>34.647410000000001</v>
      </c>
      <c r="AT30">
        <v>15.000006000000001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64.008575999999991</v>
      </c>
      <c r="BA30">
        <f t="shared" si="1"/>
        <v>1877.9830509999995</v>
      </c>
      <c r="BB30">
        <v>27</v>
      </c>
      <c r="BD30">
        <v>7.95</v>
      </c>
      <c r="BE30">
        <v>1.94</v>
      </c>
      <c r="BF30">
        <v>3.03</v>
      </c>
      <c r="BG30">
        <v>0</v>
      </c>
      <c r="BH30">
        <v>0</v>
      </c>
      <c r="BI30">
        <v>0.86</v>
      </c>
      <c r="BJ30">
        <v>0.42</v>
      </c>
      <c r="BK30">
        <v>1.78</v>
      </c>
      <c r="BL30">
        <v>0.87</v>
      </c>
      <c r="BM30">
        <v>0.2</v>
      </c>
      <c r="BN30">
        <v>2.0299999999999998</v>
      </c>
      <c r="BO30">
        <v>3.78</v>
      </c>
      <c r="BP30">
        <v>0.25</v>
      </c>
      <c r="BQ30">
        <v>2</v>
      </c>
      <c r="BR30">
        <v>2.1800000000000002</v>
      </c>
      <c r="BS30">
        <v>0.35</v>
      </c>
      <c r="BT30">
        <v>2.8898619999999999</v>
      </c>
      <c r="BU30">
        <v>1.341844</v>
      </c>
      <c r="BV30">
        <v>2.3522639999999999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4.5515340000000002</v>
      </c>
      <c r="CK30">
        <v>1.870228</v>
      </c>
      <c r="CL30">
        <v>1.9381029999999999</v>
      </c>
      <c r="CM30">
        <v>3.5116909999999999</v>
      </c>
      <c r="CN30">
        <v>1.771234</v>
      </c>
      <c r="CO30">
        <v>0</v>
      </c>
      <c r="CP30">
        <v>4.2581249999999997</v>
      </c>
      <c r="CQ30">
        <v>1.7712330000000001</v>
      </c>
      <c r="CR30">
        <v>0.82749499999999998</v>
      </c>
      <c r="CS30">
        <v>1.3710979999999999</v>
      </c>
      <c r="CT30">
        <v>2.5514760000000001</v>
      </c>
      <c r="CU30">
        <v>3.1918950000000001</v>
      </c>
      <c r="CV30">
        <v>1.4628319999999999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64.008575999999991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128.30811800000001</v>
      </c>
      <c r="M31">
        <v>94.319982999999993</v>
      </c>
      <c r="N31">
        <v>120.69</v>
      </c>
      <c r="O31">
        <v>126.5201</v>
      </c>
      <c r="P31">
        <v>141.88990000000001</v>
      </c>
      <c r="Q31">
        <v>11.186888</v>
      </c>
      <c r="R31">
        <v>42.771599999999999</v>
      </c>
      <c r="S31">
        <v>19.371099999999998</v>
      </c>
      <c r="T31">
        <v>0</v>
      </c>
      <c r="U31">
        <v>348.97500000000002</v>
      </c>
      <c r="V31">
        <v>20.625399999999999</v>
      </c>
      <c r="W31">
        <v>43.019309999999997</v>
      </c>
      <c r="X31">
        <v>129.73374999999999</v>
      </c>
      <c r="Y31">
        <v>0</v>
      </c>
      <c r="Z31">
        <v>19.6614</v>
      </c>
      <c r="AA31">
        <v>42.14808</v>
      </c>
      <c r="AB31">
        <v>43.635159999999999</v>
      </c>
      <c r="AC31">
        <v>21.118518000000002</v>
      </c>
      <c r="AD31">
        <v>19.830272000000001</v>
      </c>
      <c r="AE31">
        <v>53.860584000000003</v>
      </c>
      <c r="AF31">
        <v>8.7128639999999997</v>
      </c>
      <c r="AG31">
        <v>45.567180999999998</v>
      </c>
      <c r="AH31">
        <v>75.861823999999999</v>
      </c>
      <c r="AI31">
        <v>0</v>
      </c>
      <c r="AJ31">
        <v>0</v>
      </c>
      <c r="AK31">
        <v>59.738475999999999</v>
      </c>
      <c r="AL31">
        <v>36.021999999999998</v>
      </c>
      <c r="AM31">
        <v>17.179061999999998</v>
      </c>
      <c r="AN31">
        <v>1.0753569999999999</v>
      </c>
      <c r="AO31">
        <v>0</v>
      </c>
      <c r="AP31">
        <v>2.8182</v>
      </c>
      <c r="AQ31">
        <v>0</v>
      </c>
      <c r="AR31">
        <v>50.231999999999999</v>
      </c>
      <c r="AS31">
        <v>34.647410000000001</v>
      </c>
      <c r="AT31">
        <v>15.000006000000001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63.988575999999995</v>
      </c>
      <c r="BA31">
        <f t="shared" si="1"/>
        <v>1838.5081189999996</v>
      </c>
      <c r="BB31">
        <v>28</v>
      </c>
      <c r="BD31">
        <v>7.95</v>
      </c>
      <c r="BE31">
        <v>1.94</v>
      </c>
      <c r="BF31">
        <v>3.03</v>
      </c>
      <c r="BG31">
        <v>0</v>
      </c>
      <c r="BH31">
        <v>0</v>
      </c>
      <c r="BI31">
        <v>0.83</v>
      </c>
      <c r="BJ31">
        <v>0.41</v>
      </c>
      <c r="BK31">
        <v>1.78</v>
      </c>
      <c r="BL31">
        <v>0.87</v>
      </c>
      <c r="BM31">
        <v>0.2</v>
      </c>
      <c r="BN31">
        <v>2.0299999999999998</v>
      </c>
      <c r="BO31">
        <v>3.78</v>
      </c>
      <c r="BP31">
        <v>0.25</v>
      </c>
      <c r="BQ31">
        <v>2</v>
      </c>
      <c r="BR31">
        <v>2.1800000000000002</v>
      </c>
      <c r="BS31">
        <v>0.37</v>
      </c>
      <c r="BT31">
        <v>2.8898619999999999</v>
      </c>
      <c r="BU31">
        <v>1.341844</v>
      </c>
      <c r="BV31">
        <v>2.3522639999999999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4.5515340000000002</v>
      </c>
      <c r="CK31">
        <v>1.870228</v>
      </c>
      <c r="CL31">
        <v>1.9381029999999999</v>
      </c>
      <c r="CM31">
        <v>3.5116909999999999</v>
      </c>
      <c r="CN31">
        <v>1.771234</v>
      </c>
      <c r="CO31">
        <v>0</v>
      </c>
      <c r="CP31">
        <v>4.2581249999999997</v>
      </c>
      <c r="CQ31">
        <v>1.7712330000000001</v>
      </c>
      <c r="CR31">
        <v>0.82749499999999998</v>
      </c>
      <c r="CS31">
        <v>1.3710979999999999</v>
      </c>
      <c r="CT31">
        <v>2.5514760000000001</v>
      </c>
      <c r="CU31">
        <v>3.1918950000000001</v>
      </c>
      <c r="CV31">
        <v>1.4628319999999999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63.988575999999995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127.16719999999999</v>
      </c>
      <c r="M32">
        <v>94.319982999999993</v>
      </c>
      <c r="N32">
        <v>120.69</v>
      </c>
      <c r="O32">
        <v>126.5201</v>
      </c>
      <c r="P32">
        <v>141.88990000000001</v>
      </c>
      <c r="Q32">
        <v>11.186888</v>
      </c>
      <c r="R32">
        <v>32.771599999999999</v>
      </c>
      <c r="S32">
        <v>19.371099999999998</v>
      </c>
      <c r="T32">
        <v>0</v>
      </c>
      <c r="U32">
        <v>348.97500000000002</v>
      </c>
      <c r="V32">
        <v>16.2654</v>
      </c>
      <c r="W32">
        <v>30.785599999999999</v>
      </c>
      <c r="X32">
        <v>102.47375</v>
      </c>
      <c r="Y32">
        <v>0</v>
      </c>
      <c r="Z32">
        <v>19.6614</v>
      </c>
      <c r="AA32">
        <v>42.14808</v>
      </c>
      <c r="AB32">
        <v>43.635159999999999</v>
      </c>
      <c r="AC32">
        <v>21.118518000000002</v>
      </c>
      <c r="AD32">
        <v>9.9151360000000004</v>
      </c>
      <c r="AE32">
        <v>53.860584000000003</v>
      </c>
      <c r="AF32">
        <v>8.7128639999999997</v>
      </c>
      <c r="AG32">
        <v>45.567180999999998</v>
      </c>
      <c r="AH32">
        <v>50.574548999999998</v>
      </c>
      <c r="AI32">
        <v>0</v>
      </c>
      <c r="AJ32">
        <v>0</v>
      </c>
      <c r="AK32">
        <v>59.738475999999999</v>
      </c>
      <c r="AL32">
        <v>36.021999999999998</v>
      </c>
      <c r="AM32">
        <v>17.179061999999998</v>
      </c>
      <c r="AN32">
        <v>1.0753569999999999</v>
      </c>
      <c r="AO32">
        <v>0</v>
      </c>
      <c r="AP32">
        <v>2.8182</v>
      </c>
      <c r="AQ32">
        <v>0</v>
      </c>
      <c r="AR32">
        <v>50.231999999999999</v>
      </c>
      <c r="AS32">
        <v>34.647410000000001</v>
      </c>
      <c r="AT32">
        <v>15.000006000000001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64.028575999999987</v>
      </c>
      <c r="BA32">
        <f t="shared" si="1"/>
        <v>1748.3510799999997</v>
      </c>
      <c r="BB32">
        <v>29</v>
      </c>
      <c r="BD32">
        <v>7.95</v>
      </c>
      <c r="BE32">
        <v>1.94</v>
      </c>
      <c r="BF32">
        <v>3.03</v>
      </c>
      <c r="BG32">
        <v>0</v>
      </c>
      <c r="BH32">
        <v>0</v>
      </c>
      <c r="BI32">
        <v>0.83</v>
      </c>
      <c r="BJ32">
        <v>0.41</v>
      </c>
      <c r="BK32">
        <v>1.78</v>
      </c>
      <c r="BL32">
        <v>0.87</v>
      </c>
      <c r="BM32">
        <v>0.2</v>
      </c>
      <c r="BN32">
        <v>2.0299999999999998</v>
      </c>
      <c r="BO32">
        <v>3.78</v>
      </c>
      <c r="BP32">
        <v>0.25</v>
      </c>
      <c r="BQ32">
        <v>2</v>
      </c>
      <c r="BR32">
        <v>2.1800000000000002</v>
      </c>
      <c r="BS32">
        <v>0.41</v>
      </c>
      <c r="BT32">
        <v>2.8898619999999999</v>
      </c>
      <c r="BU32">
        <v>1.341844</v>
      </c>
      <c r="BV32">
        <v>2.3522639999999999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4.5515340000000002</v>
      </c>
      <c r="CK32">
        <v>1.870228</v>
      </c>
      <c r="CL32">
        <v>1.9381029999999999</v>
      </c>
      <c r="CM32">
        <v>3.5116909999999999</v>
      </c>
      <c r="CN32">
        <v>1.771234</v>
      </c>
      <c r="CO32">
        <v>0</v>
      </c>
      <c r="CP32">
        <v>4.2581249999999997</v>
      </c>
      <c r="CQ32">
        <v>1.7712330000000001</v>
      </c>
      <c r="CR32">
        <v>0.82749499999999998</v>
      </c>
      <c r="CS32">
        <v>1.3710979999999999</v>
      </c>
      <c r="CT32">
        <v>2.5514760000000001</v>
      </c>
      <c r="CU32">
        <v>1.880746</v>
      </c>
      <c r="CV32">
        <v>0.975221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64.028575999999987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127.16719999999999</v>
      </c>
      <c r="M33">
        <v>94.319982999999993</v>
      </c>
      <c r="N33">
        <v>120.69</v>
      </c>
      <c r="O33">
        <v>126.5201</v>
      </c>
      <c r="P33">
        <v>141.88990000000001</v>
      </c>
      <c r="Q33">
        <v>11.186888</v>
      </c>
      <c r="R33">
        <v>28.926321000000002</v>
      </c>
      <c r="S33">
        <v>19.371099999999998</v>
      </c>
      <c r="T33">
        <v>0</v>
      </c>
      <c r="U33">
        <v>348.97500000000002</v>
      </c>
      <c r="V33">
        <v>16.2654</v>
      </c>
      <c r="W33">
        <v>30.785599999999999</v>
      </c>
      <c r="X33">
        <v>102.47375</v>
      </c>
      <c r="Y33">
        <v>0</v>
      </c>
      <c r="Z33">
        <v>19.6614</v>
      </c>
      <c r="AA33">
        <v>42.14808</v>
      </c>
      <c r="AB33">
        <v>43.635159999999999</v>
      </c>
      <c r="AC33">
        <v>21.118518000000002</v>
      </c>
      <c r="AD33">
        <v>9.9151360000000004</v>
      </c>
      <c r="AE33">
        <v>53.860584000000003</v>
      </c>
      <c r="AF33">
        <v>8.7128639999999997</v>
      </c>
      <c r="AG33">
        <v>45.567180999999998</v>
      </c>
      <c r="AH33">
        <v>25.287275000000001</v>
      </c>
      <c r="AI33">
        <v>0</v>
      </c>
      <c r="AJ33">
        <v>0</v>
      </c>
      <c r="AK33">
        <v>59.738475999999999</v>
      </c>
      <c r="AL33">
        <v>36.021999999999998</v>
      </c>
      <c r="AM33">
        <v>17.179061999999998</v>
      </c>
      <c r="AN33">
        <v>1.0753569999999999</v>
      </c>
      <c r="AO33">
        <v>0</v>
      </c>
      <c r="AP33">
        <v>2.8182</v>
      </c>
      <c r="AQ33">
        <v>0</v>
      </c>
      <c r="AR33">
        <v>50.231999999999999</v>
      </c>
      <c r="AS33">
        <v>34.647410000000001</v>
      </c>
      <c r="AT33">
        <v>15.000006000000001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63.898575999999991</v>
      </c>
      <c r="BA33">
        <f t="shared" si="1"/>
        <v>1719.0885269999997</v>
      </c>
      <c r="BB33">
        <v>30</v>
      </c>
      <c r="BD33">
        <v>7.95</v>
      </c>
      <c r="BE33">
        <v>1.94</v>
      </c>
      <c r="BF33">
        <v>3.03</v>
      </c>
      <c r="BG33">
        <v>0</v>
      </c>
      <c r="BH33">
        <v>0</v>
      </c>
      <c r="BI33">
        <v>0.83</v>
      </c>
      <c r="BJ33">
        <v>0.41</v>
      </c>
      <c r="BK33">
        <v>1.62</v>
      </c>
      <c r="BL33">
        <v>0.87</v>
      </c>
      <c r="BM33">
        <v>0.2</v>
      </c>
      <c r="BN33">
        <v>2.0299999999999998</v>
      </c>
      <c r="BO33">
        <v>3.78</v>
      </c>
      <c r="BP33">
        <v>0.25</v>
      </c>
      <c r="BQ33">
        <v>2</v>
      </c>
      <c r="BR33">
        <v>2.1800000000000002</v>
      </c>
      <c r="BS33">
        <v>0.44</v>
      </c>
      <c r="BT33">
        <v>2.8898619999999999</v>
      </c>
      <c r="BU33">
        <v>1.341844</v>
      </c>
      <c r="BV33">
        <v>2.3522639999999999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4.5515340000000002</v>
      </c>
      <c r="CK33">
        <v>1.870228</v>
      </c>
      <c r="CL33">
        <v>1.9381029999999999</v>
      </c>
      <c r="CM33">
        <v>3.5116909999999999</v>
      </c>
      <c r="CN33">
        <v>1.771234</v>
      </c>
      <c r="CO33">
        <v>0</v>
      </c>
      <c r="CP33">
        <v>4.2581249999999997</v>
      </c>
      <c r="CQ33">
        <v>1.7712330000000001</v>
      </c>
      <c r="CR33">
        <v>0.82749499999999998</v>
      </c>
      <c r="CS33">
        <v>1.3710979999999999</v>
      </c>
      <c r="CT33">
        <v>2.5514760000000001</v>
      </c>
      <c r="CU33">
        <v>0.85977000000000003</v>
      </c>
      <c r="CV33">
        <v>0.48761100000000002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63.898575999999991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127.16719999999999</v>
      </c>
      <c r="M34">
        <v>94.319982999999993</v>
      </c>
      <c r="N34">
        <v>120.69</v>
      </c>
      <c r="O34">
        <v>126.5201</v>
      </c>
      <c r="P34">
        <v>141.88990000000001</v>
      </c>
      <c r="Q34">
        <v>11.186888</v>
      </c>
      <c r="R34">
        <v>27.192399999999999</v>
      </c>
      <c r="S34">
        <v>19.371099999999998</v>
      </c>
      <c r="T34">
        <v>0</v>
      </c>
      <c r="U34">
        <v>348.97500000000002</v>
      </c>
      <c r="V34">
        <v>16.2654</v>
      </c>
      <c r="W34">
        <v>30.785599999999999</v>
      </c>
      <c r="X34">
        <v>102.47375</v>
      </c>
      <c r="Y34">
        <v>0</v>
      </c>
      <c r="Z34">
        <v>19.6614</v>
      </c>
      <c r="AA34">
        <v>42.14808</v>
      </c>
      <c r="AB34">
        <v>43.635159999999999</v>
      </c>
      <c r="AC34">
        <v>21.118518000000002</v>
      </c>
      <c r="AD34">
        <v>9.9151360000000004</v>
      </c>
      <c r="AE34">
        <v>53.860584000000003</v>
      </c>
      <c r="AF34">
        <v>8.7128639999999997</v>
      </c>
      <c r="AG34">
        <v>45.567180999999998</v>
      </c>
      <c r="AH34">
        <v>0</v>
      </c>
      <c r="AI34">
        <v>0</v>
      </c>
      <c r="AJ34">
        <v>0</v>
      </c>
      <c r="AK34">
        <v>59.738475999999999</v>
      </c>
      <c r="AL34">
        <v>36.021999999999998</v>
      </c>
      <c r="AM34">
        <v>17.179061999999998</v>
      </c>
      <c r="AN34">
        <v>1.0753569999999999</v>
      </c>
      <c r="AO34">
        <v>0</v>
      </c>
      <c r="AP34">
        <v>2.8182</v>
      </c>
      <c r="AQ34">
        <v>0</v>
      </c>
      <c r="AR34">
        <v>50.231999999999999</v>
      </c>
      <c r="AS34">
        <v>34.647410000000001</v>
      </c>
      <c r="AT34">
        <v>15.000006000000001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63.908575999999996</v>
      </c>
      <c r="BA34">
        <f t="shared" si="1"/>
        <v>1692.0773309999997</v>
      </c>
      <c r="BB34">
        <v>31</v>
      </c>
      <c r="BD34">
        <v>7.95</v>
      </c>
      <c r="BE34">
        <v>1.94</v>
      </c>
      <c r="BF34">
        <v>3.03</v>
      </c>
      <c r="BG34">
        <v>0</v>
      </c>
      <c r="BH34">
        <v>0</v>
      </c>
      <c r="BI34">
        <v>0.83</v>
      </c>
      <c r="BJ34">
        <v>0.41</v>
      </c>
      <c r="BK34">
        <v>1.62</v>
      </c>
      <c r="BL34">
        <v>0.87</v>
      </c>
      <c r="BM34">
        <v>0.2</v>
      </c>
      <c r="BN34">
        <v>2.0299999999999998</v>
      </c>
      <c r="BO34">
        <v>3.78</v>
      </c>
      <c r="BP34">
        <v>0.25</v>
      </c>
      <c r="BQ34">
        <v>2</v>
      </c>
      <c r="BR34">
        <v>2.1800000000000002</v>
      </c>
      <c r="BS34">
        <v>0.45</v>
      </c>
      <c r="BT34">
        <v>2.8898619999999999</v>
      </c>
      <c r="BU34">
        <v>1.341844</v>
      </c>
      <c r="BV34">
        <v>2.3522639999999999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4.5515340000000002</v>
      </c>
      <c r="CK34">
        <v>1.870228</v>
      </c>
      <c r="CL34">
        <v>1.9381029999999999</v>
      </c>
      <c r="CM34">
        <v>3.5116909999999999</v>
      </c>
      <c r="CN34">
        <v>1.771234</v>
      </c>
      <c r="CO34">
        <v>0</v>
      </c>
      <c r="CP34">
        <v>4.2581249999999997</v>
      </c>
      <c r="CQ34">
        <v>1.7712330000000001</v>
      </c>
      <c r="CR34">
        <v>0.82749499999999998</v>
      </c>
      <c r="CS34">
        <v>1.3710979999999999</v>
      </c>
      <c r="CT34">
        <v>2.5514760000000001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63.908575999999996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123.255492</v>
      </c>
      <c r="M35">
        <v>94.319982999999993</v>
      </c>
      <c r="N35">
        <v>120.69</v>
      </c>
      <c r="O35">
        <v>126.5201</v>
      </c>
      <c r="P35">
        <v>141.88990000000001</v>
      </c>
      <c r="Q35">
        <v>7.1851000000000003</v>
      </c>
      <c r="R35">
        <v>16.407768000000001</v>
      </c>
      <c r="S35">
        <v>14.39329</v>
      </c>
      <c r="T35">
        <v>0</v>
      </c>
      <c r="U35">
        <v>348.97500000000002</v>
      </c>
      <c r="V35">
        <v>10.2654</v>
      </c>
      <c r="W35">
        <v>12</v>
      </c>
      <c r="X35">
        <v>101.47375</v>
      </c>
      <c r="Y35">
        <v>0</v>
      </c>
      <c r="Z35">
        <v>19.6614</v>
      </c>
      <c r="AA35">
        <v>42.14808</v>
      </c>
      <c r="AB35">
        <v>43.635159999999999</v>
      </c>
      <c r="AC35">
        <v>10.55926</v>
      </c>
      <c r="AD35">
        <v>9.9151360000000004</v>
      </c>
      <c r="AE35">
        <v>53.860584000000003</v>
      </c>
      <c r="AF35">
        <v>8.7128639999999997</v>
      </c>
      <c r="AG35">
        <v>45.567180999999998</v>
      </c>
      <c r="AH35">
        <v>0</v>
      </c>
      <c r="AI35">
        <v>0</v>
      </c>
      <c r="AJ35">
        <v>0</v>
      </c>
      <c r="AK35">
        <v>59.738475999999999</v>
      </c>
      <c r="AL35">
        <v>36.021999999999998</v>
      </c>
      <c r="AM35">
        <v>17.179061999999998</v>
      </c>
      <c r="AN35">
        <v>1.0753569999999999</v>
      </c>
      <c r="AO35">
        <v>0</v>
      </c>
      <c r="AP35">
        <v>2.8182</v>
      </c>
      <c r="AQ35">
        <v>0</v>
      </c>
      <c r="AR35">
        <v>50.231999999999999</v>
      </c>
      <c r="AS35">
        <v>35.798817</v>
      </c>
      <c r="AT35">
        <v>15.000006000000001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63.908575999999996</v>
      </c>
      <c r="BA35">
        <f t="shared" si="1"/>
        <v>1633.2079419999998</v>
      </c>
      <c r="BB35">
        <v>32</v>
      </c>
      <c r="BD35">
        <v>7.95</v>
      </c>
      <c r="BE35">
        <v>1.94</v>
      </c>
      <c r="BF35">
        <v>3.03</v>
      </c>
      <c r="BG35">
        <v>0</v>
      </c>
      <c r="BH35">
        <v>0</v>
      </c>
      <c r="BI35">
        <v>0.83</v>
      </c>
      <c r="BJ35">
        <v>0.41</v>
      </c>
      <c r="BK35">
        <v>1.62</v>
      </c>
      <c r="BL35">
        <v>0.87</v>
      </c>
      <c r="BM35">
        <v>0.2</v>
      </c>
      <c r="BN35">
        <v>2.0299999999999998</v>
      </c>
      <c r="BO35">
        <v>3.78</v>
      </c>
      <c r="BP35">
        <v>0.25</v>
      </c>
      <c r="BQ35">
        <v>2</v>
      </c>
      <c r="BR35">
        <v>2.1800000000000002</v>
      </c>
      <c r="BS35">
        <v>0.45</v>
      </c>
      <c r="BT35">
        <v>2.8898619999999999</v>
      </c>
      <c r="BU35">
        <v>1.341844</v>
      </c>
      <c r="BV35">
        <v>2.3522639999999999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4.5515340000000002</v>
      </c>
      <c r="CK35">
        <v>1.870228</v>
      </c>
      <c r="CL35">
        <v>1.9381029999999999</v>
      </c>
      <c r="CM35">
        <v>3.5116909999999999</v>
      </c>
      <c r="CN35">
        <v>1.771234</v>
      </c>
      <c r="CO35">
        <v>0</v>
      </c>
      <c r="CP35">
        <v>4.2581249999999997</v>
      </c>
      <c r="CQ35">
        <v>1.7712330000000001</v>
      </c>
      <c r="CR35">
        <v>0.82749499999999998</v>
      </c>
      <c r="CS35">
        <v>1.3710979999999999</v>
      </c>
      <c r="CT35">
        <v>2.5514760000000001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63.908575999999996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123.16719999999999</v>
      </c>
      <c r="M36">
        <v>94.319982999999993</v>
      </c>
      <c r="N36">
        <v>120.69</v>
      </c>
      <c r="O36">
        <v>126.5201</v>
      </c>
      <c r="P36">
        <v>141.88990000000001</v>
      </c>
      <c r="Q36">
        <v>7.1851000000000003</v>
      </c>
      <c r="R36">
        <v>13.573600000000001</v>
      </c>
      <c r="S36">
        <v>14.39329</v>
      </c>
      <c r="T36">
        <v>0</v>
      </c>
      <c r="U36">
        <v>348.97500000000002</v>
      </c>
      <c r="V36">
        <v>10.2654</v>
      </c>
      <c r="W36">
        <v>12</v>
      </c>
      <c r="X36">
        <v>101.47375</v>
      </c>
      <c r="Y36">
        <v>0</v>
      </c>
      <c r="Z36">
        <v>19.6614</v>
      </c>
      <c r="AA36">
        <v>42.14808</v>
      </c>
      <c r="AB36">
        <v>43.635159999999999</v>
      </c>
      <c r="AC36">
        <v>10.55926</v>
      </c>
      <c r="AD36">
        <v>9.9151360000000004</v>
      </c>
      <c r="AE36">
        <v>53.860584000000003</v>
      </c>
      <c r="AF36">
        <v>8.7128639999999997</v>
      </c>
      <c r="AG36">
        <v>45.567180999999998</v>
      </c>
      <c r="AH36">
        <v>0</v>
      </c>
      <c r="AI36">
        <v>0</v>
      </c>
      <c r="AJ36">
        <v>0</v>
      </c>
      <c r="AK36">
        <v>59.738475999999999</v>
      </c>
      <c r="AL36">
        <v>36.021999999999998</v>
      </c>
      <c r="AM36">
        <v>17.179061999999998</v>
      </c>
      <c r="AN36">
        <v>1.0753569999999999</v>
      </c>
      <c r="AO36">
        <v>0</v>
      </c>
      <c r="AP36">
        <v>2.5619999999999998</v>
      </c>
      <c r="AQ36">
        <v>0</v>
      </c>
      <c r="AR36">
        <v>50.231999999999999</v>
      </c>
      <c r="AS36">
        <v>35.798817</v>
      </c>
      <c r="AT36">
        <v>15.000006000000001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63.958575999999994</v>
      </c>
      <c r="BA36">
        <f t="shared" si="1"/>
        <v>1630.0792819999999</v>
      </c>
      <c r="BB36">
        <v>33</v>
      </c>
      <c r="BD36">
        <v>7.95</v>
      </c>
      <c r="BE36">
        <v>1.94</v>
      </c>
      <c r="BF36">
        <v>3.03</v>
      </c>
      <c r="BG36">
        <v>0</v>
      </c>
      <c r="BH36">
        <v>0</v>
      </c>
      <c r="BI36">
        <v>0.83</v>
      </c>
      <c r="BJ36">
        <v>0.41</v>
      </c>
      <c r="BK36">
        <v>1.62</v>
      </c>
      <c r="BL36">
        <v>0.87</v>
      </c>
      <c r="BM36">
        <v>0.2</v>
      </c>
      <c r="BN36">
        <v>2.0299999999999998</v>
      </c>
      <c r="BO36">
        <v>3.78</v>
      </c>
      <c r="BP36">
        <v>0.25</v>
      </c>
      <c r="BQ36">
        <v>2</v>
      </c>
      <c r="BR36">
        <v>2.1800000000000002</v>
      </c>
      <c r="BS36">
        <v>0.5</v>
      </c>
      <c r="BT36">
        <v>2.8898619999999999</v>
      </c>
      <c r="BU36">
        <v>1.341844</v>
      </c>
      <c r="BV36">
        <v>2.3522639999999999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4.5515340000000002</v>
      </c>
      <c r="CK36">
        <v>1.870228</v>
      </c>
      <c r="CL36">
        <v>1.9381029999999999</v>
      </c>
      <c r="CM36">
        <v>3.5116909999999999</v>
      </c>
      <c r="CN36">
        <v>1.771234</v>
      </c>
      <c r="CO36">
        <v>0</v>
      </c>
      <c r="CP36">
        <v>4.2581249999999997</v>
      </c>
      <c r="CQ36">
        <v>1.7712330000000001</v>
      </c>
      <c r="CR36">
        <v>0.82749499999999998</v>
      </c>
      <c r="CS36">
        <v>1.3710979999999999</v>
      </c>
      <c r="CT36">
        <v>2.5514760000000001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63.958575999999994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123.16719999999999</v>
      </c>
      <c r="M37">
        <v>94.319982999999993</v>
      </c>
      <c r="N37">
        <v>120.69</v>
      </c>
      <c r="O37">
        <v>126.5201</v>
      </c>
      <c r="P37">
        <v>141.88990000000001</v>
      </c>
      <c r="Q37">
        <v>7.1851000000000003</v>
      </c>
      <c r="R37">
        <v>13.573600000000001</v>
      </c>
      <c r="S37">
        <v>14.39329</v>
      </c>
      <c r="T37">
        <v>0</v>
      </c>
      <c r="U37">
        <v>348.97500000000002</v>
      </c>
      <c r="V37">
        <v>10.2654</v>
      </c>
      <c r="W37">
        <v>12</v>
      </c>
      <c r="X37">
        <v>70.470100000000002</v>
      </c>
      <c r="Y37">
        <v>0</v>
      </c>
      <c r="Z37">
        <v>19.6614</v>
      </c>
      <c r="AA37">
        <v>42.14808</v>
      </c>
      <c r="AB37">
        <v>43.635159999999999</v>
      </c>
      <c r="AC37">
        <v>10.55926</v>
      </c>
      <c r="AD37">
        <v>9.9151360000000004</v>
      </c>
      <c r="AE37">
        <v>53.860584000000003</v>
      </c>
      <c r="AF37">
        <v>8.7128639999999997</v>
      </c>
      <c r="AG37">
        <v>45.567180999999998</v>
      </c>
      <c r="AH37">
        <v>0</v>
      </c>
      <c r="AI37">
        <v>0</v>
      </c>
      <c r="AJ37">
        <v>0</v>
      </c>
      <c r="AK37">
        <v>59.738475999999999</v>
      </c>
      <c r="AL37">
        <v>36.021999999999998</v>
      </c>
      <c r="AM37">
        <v>17.179061999999998</v>
      </c>
      <c r="AN37">
        <v>1.0753569999999999</v>
      </c>
      <c r="AO37">
        <v>0</v>
      </c>
      <c r="AP37">
        <v>2.5619999999999998</v>
      </c>
      <c r="AQ37">
        <v>0</v>
      </c>
      <c r="AR37">
        <v>50.231999999999999</v>
      </c>
      <c r="AS37">
        <v>34.647410000000001</v>
      </c>
      <c r="AT37">
        <v>15.000006000000001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63.808576000000002</v>
      </c>
      <c r="BA37">
        <f t="shared" si="1"/>
        <v>1597.7742249999997</v>
      </c>
      <c r="BB37">
        <v>34</v>
      </c>
      <c r="BD37">
        <v>7.82</v>
      </c>
      <c r="BE37">
        <v>1.94</v>
      </c>
      <c r="BF37">
        <v>2.98</v>
      </c>
      <c r="BG37">
        <v>0</v>
      </c>
      <c r="BH37">
        <v>0</v>
      </c>
      <c r="BI37">
        <v>0.83</v>
      </c>
      <c r="BJ37">
        <v>0.41</v>
      </c>
      <c r="BK37">
        <v>1.62</v>
      </c>
      <c r="BL37">
        <v>0.87</v>
      </c>
      <c r="BM37">
        <v>0.2</v>
      </c>
      <c r="BN37">
        <v>2.0299999999999998</v>
      </c>
      <c r="BO37">
        <v>3.78</v>
      </c>
      <c r="BP37">
        <v>0.25</v>
      </c>
      <c r="BQ37">
        <v>2</v>
      </c>
      <c r="BR37">
        <v>2.1800000000000002</v>
      </c>
      <c r="BS37">
        <v>0.53</v>
      </c>
      <c r="BT37">
        <v>2.8898619999999999</v>
      </c>
      <c r="BU37">
        <v>1.341844</v>
      </c>
      <c r="BV37">
        <v>2.3522639999999999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4.5515340000000002</v>
      </c>
      <c r="CK37">
        <v>1.870228</v>
      </c>
      <c r="CL37">
        <v>1.9381029999999999</v>
      </c>
      <c r="CM37">
        <v>3.5116909999999999</v>
      </c>
      <c r="CN37">
        <v>1.771234</v>
      </c>
      <c r="CO37">
        <v>0</v>
      </c>
      <c r="CP37">
        <v>4.2581249999999997</v>
      </c>
      <c r="CQ37">
        <v>1.7712330000000001</v>
      </c>
      <c r="CR37">
        <v>0.82749499999999998</v>
      </c>
      <c r="CS37">
        <v>1.3710979999999999</v>
      </c>
      <c r="CT37">
        <v>2.5514760000000001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63.808576000000002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123.16719999999999</v>
      </c>
      <c r="M38">
        <v>94.319982999999993</v>
      </c>
      <c r="N38">
        <v>120.69</v>
      </c>
      <c r="O38">
        <v>126.5201</v>
      </c>
      <c r="P38">
        <v>141.88990000000001</v>
      </c>
      <c r="Q38">
        <v>7.1851000000000003</v>
      </c>
      <c r="R38">
        <v>13.573600000000001</v>
      </c>
      <c r="S38">
        <v>14.39329</v>
      </c>
      <c r="T38">
        <v>0</v>
      </c>
      <c r="U38">
        <v>348.97500000000002</v>
      </c>
      <c r="V38">
        <v>10.2654</v>
      </c>
      <c r="W38">
        <v>12</v>
      </c>
      <c r="X38">
        <v>70.470100000000002</v>
      </c>
      <c r="Y38">
        <v>0</v>
      </c>
      <c r="Z38">
        <v>19.6614</v>
      </c>
      <c r="AA38">
        <v>42.14808</v>
      </c>
      <c r="AB38">
        <v>29.001777000000001</v>
      </c>
      <c r="AC38">
        <v>10.55926</v>
      </c>
      <c r="AD38">
        <v>9.9151360000000004</v>
      </c>
      <c r="AE38">
        <v>53.860584000000003</v>
      </c>
      <c r="AF38">
        <v>8.7128639999999997</v>
      </c>
      <c r="AG38">
        <v>45.567180999999998</v>
      </c>
      <c r="AH38">
        <v>0</v>
      </c>
      <c r="AI38">
        <v>0</v>
      </c>
      <c r="AJ38">
        <v>0</v>
      </c>
      <c r="AK38">
        <v>59.738475999999999</v>
      </c>
      <c r="AL38">
        <v>36.021999999999998</v>
      </c>
      <c r="AM38">
        <v>17.179061999999998</v>
      </c>
      <c r="AN38">
        <v>1.0753569999999999</v>
      </c>
      <c r="AO38">
        <v>0</v>
      </c>
      <c r="AP38">
        <v>2.5619999999999998</v>
      </c>
      <c r="AQ38">
        <v>0</v>
      </c>
      <c r="AR38">
        <v>52.991999999999997</v>
      </c>
      <c r="AS38">
        <v>34.647410000000001</v>
      </c>
      <c r="AT38">
        <v>15.000006000000001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63.808576000000002</v>
      </c>
      <c r="BA38">
        <f t="shared" si="1"/>
        <v>1585.9008419999996</v>
      </c>
      <c r="BB38">
        <v>35</v>
      </c>
      <c r="BD38">
        <v>7.82</v>
      </c>
      <c r="BE38">
        <v>1.94</v>
      </c>
      <c r="BF38">
        <v>2.98</v>
      </c>
      <c r="BG38">
        <v>0</v>
      </c>
      <c r="BH38">
        <v>0</v>
      </c>
      <c r="BI38">
        <v>0.83</v>
      </c>
      <c r="BJ38">
        <v>0.41</v>
      </c>
      <c r="BK38">
        <v>1.62</v>
      </c>
      <c r="BL38">
        <v>0.87</v>
      </c>
      <c r="BM38">
        <v>0.2</v>
      </c>
      <c r="BN38">
        <v>2.0299999999999998</v>
      </c>
      <c r="BO38">
        <v>3.78</v>
      </c>
      <c r="BP38">
        <v>0.25</v>
      </c>
      <c r="BQ38">
        <v>2</v>
      </c>
      <c r="BR38">
        <v>2.1800000000000002</v>
      </c>
      <c r="BS38">
        <v>0.53</v>
      </c>
      <c r="BT38">
        <v>2.8898619999999999</v>
      </c>
      <c r="BU38">
        <v>1.341844</v>
      </c>
      <c r="BV38">
        <v>2.3522639999999999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4.5515340000000002</v>
      </c>
      <c r="CK38">
        <v>1.870228</v>
      </c>
      <c r="CL38">
        <v>1.9381029999999999</v>
      </c>
      <c r="CM38">
        <v>3.5116909999999999</v>
      </c>
      <c r="CN38">
        <v>1.771234</v>
      </c>
      <c r="CO38">
        <v>0</v>
      </c>
      <c r="CP38">
        <v>4.2581249999999997</v>
      </c>
      <c r="CQ38">
        <v>1.7712330000000001</v>
      </c>
      <c r="CR38">
        <v>0.82749499999999998</v>
      </c>
      <c r="CS38">
        <v>1.3710979999999999</v>
      </c>
      <c r="CT38">
        <v>2.5514760000000001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63.808576000000002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123.16719999999999</v>
      </c>
      <c r="M39">
        <v>94.319982999999993</v>
      </c>
      <c r="N39">
        <v>120.69</v>
      </c>
      <c r="O39">
        <v>126.5201</v>
      </c>
      <c r="P39">
        <v>141.88990000000001</v>
      </c>
      <c r="Q39">
        <v>7.1851000000000003</v>
      </c>
      <c r="R39">
        <v>13.573600000000001</v>
      </c>
      <c r="S39">
        <v>14.39329</v>
      </c>
      <c r="T39">
        <v>0</v>
      </c>
      <c r="U39">
        <v>348.97500000000002</v>
      </c>
      <c r="V39">
        <v>5</v>
      </c>
      <c r="W39">
        <v>12</v>
      </c>
      <c r="X39">
        <v>70.470100000000002</v>
      </c>
      <c r="Y39">
        <v>0</v>
      </c>
      <c r="Z39">
        <v>19.6614</v>
      </c>
      <c r="AA39">
        <v>42.14808</v>
      </c>
      <c r="AB39">
        <v>29.001777000000001</v>
      </c>
      <c r="AC39">
        <v>10.55926</v>
      </c>
      <c r="AD39">
        <v>0</v>
      </c>
      <c r="AE39">
        <v>49.663654999999999</v>
      </c>
      <c r="AF39">
        <v>8.7128639999999997</v>
      </c>
      <c r="AG39">
        <v>45.567180999999998</v>
      </c>
      <c r="AH39">
        <v>0</v>
      </c>
      <c r="AI39">
        <v>0</v>
      </c>
      <c r="AJ39">
        <v>0</v>
      </c>
      <c r="AK39">
        <v>59.738475999999999</v>
      </c>
      <c r="AL39">
        <v>48.804000000000002</v>
      </c>
      <c r="AM39">
        <v>17.179061999999998</v>
      </c>
      <c r="AN39">
        <v>1.0753569999999999</v>
      </c>
      <c r="AO39">
        <v>0</v>
      </c>
      <c r="AP39">
        <v>2.5619999999999998</v>
      </c>
      <c r="AQ39">
        <v>0</v>
      </c>
      <c r="AR39">
        <v>52.991999999999997</v>
      </c>
      <c r="AS39">
        <v>34.647410000000001</v>
      </c>
      <c r="AT39">
        <v>15.000006000000001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63.608575999999999</v>
      </c>
      <c r="BA39">
        <f t="shared" si="1"/>
        <v>1579.1053770000001</v>
      </c>
      <c r="BB39">
        <v>36</v>
      </c>
      <c r="BD39">
        <v>7.53</v>
      </c>
      <c r="BE39">
        <v>1.94</v>
      </c>
      <c r="BF39">
        <v>2.98</v>
      </c>
      <c r="BG39">
        <v>0</v>
      </c>
      <c r="BH39">
        <v>0</v>
      </c>
      <c r="BI39">
        <v>0.83</v>
      </c>
      <c r="BJ39">
        <v>0.41</v>
      </c>
      <c r="BK39">
        <v>1.7</v>
      </c>
      <c r="BL39">
        <v>0.87</v>
      </c>
      <c r="BM39">
        <v>0.2</v>
      </c>
      <c r="BN39">
        <v>2.0299999999999998</v>
      </c>
      <c r="BO39">
        <v>3.78</v>
      </c>
      <c r="BP39">
        <v>0.25</v>
      </c>
      <c r="BQ39">
        <v>2</v>
      </c>
      <c r="BR39">
        <v>2.1800000000000002</v>
      </c>
      <c r="BS39">
        <v>0.54</v>
      </c>
      <c r="BT39">
        <v>2.8898619999999999</v>
      </c>
      <c r="BU39">
        <v>1.341844</v>
      </c>
      <c r="BV39">
        <v>2.3522639999999999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4.5515340000000002</v>
      </c>
      <c r="CK39">
        <v>1.870228</v>
      </c>
      <c r="CL39">
        <v>1.9381029999999999</v>
      </c>
      <c r="CM39">
        <v>3.5116909999999999</v>
      </c>
      <c r="CN39">
        <v>1.771234</v>
      </c>
      <c r="CO39">
        <v>0</v>
      </c>
      <c r="CP39">
        <v>4.2581249999999997</v>
      </c>
      <c r="CQ39">
        <v>1.7712330000000001</v>
      </c>
      <c r="CR39">
        <v>0.82749499999999998</v>
      </c>
      <c r="CS39">
        <v>1.3710979999999999</v>
      </c>
      <c r="CT39">
        <v>2.5514760000000001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63.608575999999999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123.16719999999999</v>
      </c>
      <c r="M40">
        <v>94.319982999999993</v>
      </c>
      <c r="N40">
        <v>120.69</v>
      </c>
      <c r="O40">
        <v>126.5201</v>
      </c>
      <c r="P40">
        <v>141.88990000000001</v>
      </c>
      <c r="Q40">
        <v>7.1851000000000003</v>
      </c>
      <c r="R40">
        <v>13.573600000000001</v>
      </c>
      <c r="S40">
        <v>14.39329</v>
      </c>
      <c r="T40">
        <v>0</v>
      </c>
      <c r="U40">
        <v>348.97500000000002</v>
      </c>
      <c r="V40">
        <v>5</v>
      </c>
      <c r="W40">
        <v>12</v>
      </c>
      <c r="X40">
        <v>70.470100000000002</v>
      </c>
      <c r="Y40">
        <v>0</v>
      </c>
      <c r="Z40">
        <v>19.6614</v>
      </c>
      <c r="AA40">
        <v>42.14808</v>
      </c>
      <c r="AB40">
        <v>29.001777000000001</v>
      </c>
      <c r="AC40">
        <v>10.55926</v>
      </c>
      <c r="AD40">
        <v>0</v>
      </c>
      <c r="AE40">
        <v>35.813791000000002</v>
      </c>
      <c r="AF40">
        <v>8.7128639999999997</v>
      </c>
      <c r="AG40">
        <v>45.567180999999998</v>
      </c>
      <c r="AH40">
        <v>0</v>
      </c>
      <c r="AI40">
        <v>0</v>
      </c>
      <c r="AJ40">
        <v>0</v>
      </c>
      <c r="AK40">
        <v>59.738475999999999</v>
      </c>
      <c r="AL40">
        <v>83.664000000000001</v>
      </c>
      <c r="AM40">
        <v>17.179061999999998</v>
      </c>
      <c r="AN40">
        <v>1.0753569999999999</v>
      </c>
      <c r="AO40">
        <v>0</v>
      </c>
      <c r="AP40">
        <v>2.5619999999999998</v>
      </c>
      <c r="AQ40">
        <v>0</v>
      </c>
      <c r="AR40">
        <v>50.231999999999999</v>
      </c>
      <c r="AS40">
        <v>34.647410000000001</v>
      </c>
      <c r="AT40">
        <v>15.000006000000001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63.258575999999991</v>
      </c>
      <c r="BA40">
        <f t="shared" si="1"/>
        <v>1597.0055129999998</v>
      </c>
      <c r="BB40">
        <v>37</v>
      </c>
      <c r="BD40">
        <v>7.12</v>
      </c>
      <c r="BE40">
        <v>1.94</v>
      </c>
      <c r="BF40">
        <v>2.98</v>
      </c>
      <c r="BG40">
        <v>0</v>
      </c>
      <c r="BH40">
        <v>0</v>
      </c>
      <c r="BI40">
        <v>0.83</v>
      </c>
      <c r="BJ40">
        <v>0.41</v>
      </c>
      <c r="BK40">
        <v>1.73</v>
      </c>
      <c r="BL40">
        <v>0.87</v>
      </c>
      <c r="BM40">
        <v>0.2</v>
      </c>
      <c r="BN40">
        <v>2.0299999999999998</v>
      </c>
      <c r="BO40">
        <v>3.78</v>
      </c>
      <c r="BP40">
        <v>0.25</v>
      </c>
      <c r="BQ40">
        <v>2</v>
      </c>
      <c r="BR40">
        <v>2.1800000000000002</v>
      </c>
      <c r="BS40">
        <v>0.56999999999999995</v>
      </c>
      <c r="BT40">
        <v>2.8898619999999999</v>
      </c>
      <c r="BU40">
        <v>1.341844</v>
      </c>
      <c r="BV40">
        <v>2.3522639999999999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4.5515340000000002</v>
      </c>
      <c r="CK40">
        <v>1.870228</v>
      </c>
      <c r="CL40">
        <v>1.9381029999999999</v>
      </c>
      <c r="CM40">
        <v>3.5116909999999999</v>
      </c>
      <c r="CN40">
        <v>1.771234</v>
      </c>
      <c r="CO40">
        <v>0</v>
      </c>
      <c r="CP40">
        <v>4.2581249999999997</v>
      </c>
      <c r="CQ40">
        <v>1.7712330000000001</v>
      </c>
      <c r="CR40">
        <v>0.82749499999999998</v>
      </c>
      <c r="CS40">
        <v>1.3710979999999999</v>
      </c>
      <c r="CT40">
        <v>2.5514760000000001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63.258575999999991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123.16719999999999</v>
      </c>
      <c r="M41">
        <v>94.319982999999993</v>
      </c>
      <c r="N41">
        <v>120.69</v>
      </c>
      <c r="O41">
        <v>126.5201</v>
      </c>
      <c r="P41">
        <v>141.88990000000001</v>
      </c>
      <c r="Q41">
        <v>7.1851000000000003</v>
      </c>
      <c r="R41">
        <v>13.573600000000001</v>
      </c>
      <c r="S41">
        <v>11.285500000000001</v>
      </c>
      <c r="T41">
        <v>0</v>
      </c>
      <c r="U41">
        <v>348.97500000000002</v>
      </c>
      <c r="V41">
        <v>5</v>
      </c>
      <c r="W41">
        <v>12</v>
      </c>
      <c r="X41">
        <v>97.729200000000006</v>
      </c>
      <c r="Y41">
        <v>0</v>
      </c>
      <c r="Z41">
        <v>19.6614</v>
      </c>
      <c r="AA41">
        <v>42.14808</v>
      </c>
      <c r="AB41">
        <v>14.427279</v>
      </c>
      <c r="AC41">
        <v>10.55926</v>
      </c>
      <c r="AD41">
        <v>0</v>
      </c>
      <c r="AE41">
        <v>35.813791000000002</v>
      </c>
      <c r="AF41">
        <v>8.7128639999999997</v>
      </c>
      <c r="AG41">
        <v>45.567180999999998</v>
      </c>
      <c r="AH41">
        <v>0</v>
      </c>
      <c r="AI41">
        <v>0</v>
      </c>
      <c r="AJ41">
        <v>0</v>
      </c>
      <c r="AK41">
        <v>59.738475999999999</v>
      </c>
      <c r="AL41">
        <v>83.664000000000001</v>
      </c>
      <c r="AM41">
        <v>17.179061999999998</v>
      </c>
      <c r="AN41">
        <v>1.0753569999999999</v>
      </c>
      <c r="AO41">
        <v>0</v>
      </c>
      <c r="AP41">
        <v>3.2025000000000001</v>
      </c>
      <c r="AQ41">
        <v>0</v>
      </c>
      <c r="AR41">
        <v>50.231999999999999</v>
      </c>
      <c r="AS41">
        <v>34.647410000000001</v>
      </c>
      <c r="AT41">
        <v>15.000006000000001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63.218575999999999</v>
      </c>
      <c r="BA41">
        <f t="shared" si="1"/>
        <v>1607.1828250000001</v>
      </c>
      <c r="BB41">
        <v>38</v>
      </c>
      <c r="BD41">
        <v>7.04</v>
      </c>
      <c r="BE41">
        <v>1.94</v>
      </c>
      <c r="BF41">
        <v>2.98</v>
      </c>
      <c r="BG41">
        <v>0</v>
      </c>
      <c r="BH41">
        <v>0</v>
      </c>
      <c r="BI41">
        <v>0.83</v>
      </c>
      <c r="BJ41">
        <v>0.41</v>
      </c>
      <c r="BK41">
        <v>1.73</v>
      </c>
      <c r="BL41">
        <v>0.87</v>
      </c>
      <c r="BM41">
        <v>0.2</v>
      </c>
      <c r="BN41">
        <v>2.0299999999999998</v>
      </c>
      <c r="BO41">
        <v>3.78</v>
      </c>
      <c r="BP41">
        <v>0.25</v>
      </c>
      <c r="BQ41">
        <v>2</v>
      </c>
      <c r="BR41">
        <v>2.1800000000000002</v>
      </c>
      <c r="BS41">
        <v>0.61</v>
      </c>
      <c r="BT41">
        <v>2.8898619999999999</v>
      </c>
      <c r="BU41">
        <v>1.341844</v>
      </c>
      <c r="BV41">
        <v>2.3522639999999999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4.5515340000000002</v>
      </c>
      <c r="CK41">
        <v>1.870228</v>
      </c>
      <c r="CL41">
        <v>1.9381029999999999</v>
      </c>
      <c r="CM41">
        <v>3.5116909999999999</v>
      </c>
      <c r="CN41">
        <v>1.771234</v>
      </c>
      <c r="CO41">
        <v>0</v>
      </c>
      <c r="CP41">
        <v>4.2581249999999997</v>
      </c>
      <c r="CQ41">
        <v>1.7712330000000001</v>
      </c>
      <c r="CR41">
        <v>0.82749499999999998</v>
      </c>
      <c r="CS41">
        <v>1.3710979999999999</v>
      </c>
      <c r="CT41">
        <v>2.5514760000000001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63.218575999999999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123.16719999999999</v>
      </c>
      <c r="M42">
        <v>94.319982999999993</v>
      </c>
      <c r="N42">
        <v>120.69</v>
      </c>
      <c r="O42">
        <v>126.5201</v>
      </c>
      <c r="P42">
        <v>141.88990000000001</v>
      </c>
      <c r="Q42">
        <v>7.1851000000000003</v>
      </c>
      <c r="R42">
        <v>13.573600000000001</v>
      </c>
      <c r="S42">
        <v>12.219103</v>
      </c>
      <c r="T42">
        <v>0</v>
      </c>
      <c r="U42">
        <v>348.97500000000002</v>
      </c>
      <c r="V42">
        <v>5</v>
      </c>
      <c r="W42">
        <v>12</v>
      </c>
      <c r="X42">
        <v>97.729200000000006</v>
      </c>
      <c r="Y42">
        <v>0</v>
      </c>
      <c r="Z42">
        <v>19.6614</v>
      </c>
      <c r="AA42">
        <v>42.14808</v>
      </c>
      <c r="AB42">
        <v>14.427279</v>
      </c>
      <c r="AC42">
        <v>10.55926</v>
      </c>
      <c r="AD42">
        <v>0</v>
      </c>
      <c r="AE42">
        <v>35.813791000000002</v>
      </c>
      <c r="AF42">
        <v>8.7128639999999997</v>
      </c>
      <c r="AG42">
        <v>45.567180999999998</v>
      </c>
      <c r="AH42">
        <v>0</v>
      </c>
      <c r="AI42">
        <v>0</v>
      </c>
      <c r="AJ42">
        <v>0</v>
      </c>
      <c r="AK42">
        <v>59.738475999999999</v>
      </c>
      <c r="AL42">
        <v>83.664000000000001</v>
      </c>
      <c r="AM42">
        <v>17.179061999999998</v>
      </c>
      <c r="AN42">
        <v>1.0753569999999999</v>
      </c>
      <c r="AO42">
        <v>0</v>
      </c>
      <c r="AP42">
        <v>3.2025000000000001</v>
      </c>
      <c r="AQ42">
        <v>0</v>
      </c>
      <c r="AR42">
        <v>50.231999999999999</v>
      </c>
      <c r="AS42">
        <v>34.647410000000001</v>
      </c>
      <c r="AT42">
        <v>15.000006000000001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63.268575999999996</v>
      </c>
      <c r="BA42">
        <f t="shared" si="1"/>
        <v>1608.166428</v>
      </c>
      <c r="BB42">
        <v>39</v>
      </c>
      <c r="BD42">
        <v>7.04</v>
      </c>
      <c r="BE42">
        <v>1.94</v>
      </c>
      <c r="BF42">
        <v>2.98</v>
      </c>
      <c r="BG42">
        <v>0</v>
      </c>
      <c r="BH42">
        <v>0</v>
      </c>
      <c r="BI42">
        <v>0.86</v>
      </c>
      <c r="BJ42">
        <v>0.42</v>
      </c>
      <c r="BK42">
        <v>1.73</v>
      </c>
      <c r="BL42">
        <v>0.87</v>
      </c>
      <c r="BM42">
        <v>0.2</v>
      </c>
      <c r="BN42">
        <v>2.0299999999999998</v>
      </c>
      <c r="BO42">
        <v>3.78</v>
      </c>
      <c r="BP42">
        <v>0.25</v>
      </c>
      <c r="BQ42">
        <v>2</v>
      </c>
      <c r="BR42">
        <v>2.1800000000000002</v>
      </c>
      <c r="BS42">
        <v>0.62</v>
      </c>
      <c r="BT42">
        <v>2.8898619999999999</v>
      </c>
      <c r="BU42">
        <v>1.341844</v>
      </c>
      <c r="BV42">
        <v>2.3522639999999999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4.5515340000000002</v>
      </c>
      <c r="CK42">
        <v>1.870228</v>
      </c>
      <c r="CL42">
        <v>1.9381029999999999</v>
      </c>
      <c r="CM42">
        <v>3.5116909999999999</v>
      </c>
      <c r="CN42">
        <v>1.771234</v>
      </c>
      <c r="CO42">
        <v>0</v>
      </c>
      <c r="CP42">
        <v>4.2581249999999997</v>
      </c>
      <c r="CQ42">
        <v>1.7712330000000001</v>
      </c>
      <c r="CR42">
        <v>0.82749499999999998</v>
      </c>
      <c r="CS42">
        <v>1.3710979999999999</v>
      </c>
      <c r="CT42">
        <v>2.5514760000000001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63.268575999999996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123.16719999999999</v>
      </c>
      <c r="M43">
        <v>94.319982999999993</v>
      </c>
      <c r="N43">
        <v>120.69</v>
      </c>
      <c r="O43">
        <v>126.5201</v>
      </c>
      <c r="P43">
        <v>141.88990000000001</v>
      </c>
      <c r="Q43">
        <v>7.1851000000000003</v>
      </c>
      <c r="R43">
        <v>13.573600000000001</v>
      </c>
      <c r="S43">
        <v>11.285500000000001</v>
      </c>
      <c r="T43">
        <v>0</v>
      </c>
      <c r="U43">
        <v>348.97500000000002</v>
      </c>
      <c r="V43">
        <v>9.36</v>
      </c>
      <c r="W43">
        <v>24.235499999999998</v>
      </c>
      <c r="X43">
        <v>82.529173999999998</v>
      </c>
      <c r="Y43">
        <v>0</v>
      </c>
      <c r="Z43">
        <v>19.6614</v>
      </c>
      <c r="AA43">
        <v>42.14808</v>
      </c>
      <c r="AB43">
        <v>14.427279</v>
      </c>
      <c r="AC43">
        <v>10.55926</v>
      </c>
      <c r="AD43">
        <v>0</v>
      </c>
      <c r="AE43">
        <v>35.813791000000002</v>
      </c>
      <c r="AF43">
        <v>8.7128639999999997</v>
      </c>
      <c r="AG43">
        <v>45.567180999999998</v>
      </c>
      <c r="AH43">
        <v>0</v>
      </c>
      <c r="AI43">
        <v>0</v>
      </c>
      <c r="AJ43">
        <v>0</v>
      </c>
      <c r="AK43">
        <v>59.738475999999999</v>
      </c>
      <c r="AL43">
        <v>83.664000000000001</v>
      </c>
      <c r="AM43">
        <v>17.179061999999998</v>
      </c>
      <c r="AN43">
        <v>1.0753569999999999</v>
      </c>
      <c r="AO43">
        <v>0</v>
      </c>
      <c r="AP43">
        <v>3.2025000000000001</v>
      </c>
      <c r="AQ43">
        <v>0</v>
      </c>
      <c r="AR43">
        <v>50.231999999999999</v>
      </c>
      <c r="AS43">
        <v>35.798817</v>
      </c>
      <c r="AT43">
        <v>15.000006000000001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63.256994999999989</v>
      </c>
      <c r="BA43">
        <f t="shared" si="1"/>
        <v>1609.7681250000001</v>
      </c>
      <c r="BB43">
        <v>40</v>
      </c>
      <c r="BD43">
        <v>7.04</v>
      </c>
      <c r="BE43">
        <v>1.94</v>
      </c>
      <c r="BF43">
        <v>2.98</v>
      </c>
      <c r="BG43">
        <v>0</v>
      </c>
      <c r="BH43">
        <v>0</v>
      </c>
      <c r="BI43">
        <v>0.86</v>
      </c>
      <c r="BJ43">
        <v>0.42</v>
      </c>
      <c r="BK43">
        <v>1.73</v>
      </c>
      <c r="BL43">
        <v>0.87</v>
      </c>
      <c r="BM43">
        <v>0.2</v>
      </c>
      <c r="BN43">
        <v>2.0299999999999998</v>
      </c>
      <c r="BO43">
        <v>3.78</v>
      </c>
      <c r="BP43">
        <v>0.25</v>
      </c>
      <c r="BQ43">
        <v>2</v>
      </c>
      <c r="BR43">
        <v>2.1800000000000002</v>
      </c>
      <c r="BS43">
        <v>0.63</v>
      </c>
      <c r="BT43">
        <v>2.8898619999999999</v>
      </c>
      <c r="BU43">
        <v>1.341844</v>
      </c>
      <c r="BV43">
        <v>2.3306830000000001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4.5515340000000002</v>
      </c>
      <c r="CK43">
        <v>1.870228</v>
      </c>
      <c r="CL43">
        <v>1.9381029999999999</v>
      </c>
      <c r="CM43">
        <v>3.5116909999999999</v>
      </c>
      <c r="CN43">
        <v>1.771234</v>
      </c>
      <c r="CO43">
        <v>0</v>
      </c>
      <c r="CP43">
        <v>4.2581249999999997</v>
      </c>
      <c r="CQ43">
        <v>1.7712330000000001</v>
      </c>
      <c r="CR43">
        <v>0.82749499999999998</v>
      </c>
      <c r="CS43">
        <v>1.3710979999999999</v>
      </c>
      <c r="CT43">
        <v>2.5514760000000001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63.256994999999989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123.16719999999999</v>
      </c>
      <c r="M44">
        <v>94.319982999999993</v>
      </c>
      <c r="N44">
        <v>120.69</v>
      </c>
      <c r="O44">
        <v>126.5201</v>
      </c>
      <c r="P44">
        <v>141.88990000000001</v>
      </c>
      <c r="Q44">
        <v>7.1851000000000003</v>
      </c>
      <c r="R44">
        <v>23.573599999999999</v>
      </c>
      <c r="S44">
        <v>11.285500000000001</v>
      </c>
      <c r="T44">
        <v>0</v>
      </c>
      <c r="U44">
        <v>348.97500000000002</v>
      </c>
      <c r="V44">
        <v>9.36</v>
      </c>
      <c r="W44">
        <v>24.235499999999998</v>
      </c>
      <c r="X44">
        <v>78.259100000000004</v>
      </c>
      <c r="Y44">
        <v>0</v>
      </c>
      <c r="Z44">
        <v>19.6614</v>
      </c>
      <c r="AA44">
        <v>42.14808</v>
      </c>
      <c r="AB44">
        <v>14.427279</v>
      </c>
      <c r="AC44">
        <v>10.55926</v>
      </c>
      <c r="AD44">
        <v>0</v>
      </c>
      <c r="AE44">
        <v>17.906896</v>
      </c>
      <c r="AF44">
        <v>8.7128639999999997</v>
      </c>
      <c r="AG44">
        <v>45.567180999999998</v>
      </c>
      <c r="AH44">
        <v>0</v>
      </c>
      <c r="AI44">
        <v>0</v>
      </c>
      <c r="AJ44">
        <v>0</v>
      </c>
      <c r="AK44">
        <v>59.738475999999999</v>
      </c>
      <c r="AL44">
        <v>83.664000000000001</v>
      </c>
      <c r="AM44">
        <v>17.179061999999998</v>
      </c>
      <c r="AN44">
        <v>1.0753569999999999</v>
      </c>
      <c r="AO44">
        <v>0</v>
      </c>
      <c r="AP44">
        <v>3.2025000000000001</v>
      </c>
      <c r="AQ44">
        <v>0</v>
      </c>
      <c r="AR44">
        <v>50.231999999999999</v>
      </c>
      <c r="AS44">
        <v>35.798817</v>
      </c>
      <c r="AT44">
        <v>15.000006000000001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63.356994999999998</v>
      </c>
      <c r="BA44">
        <f t="shared" si="1"/>
        <v>1597.6911560000001</v>
      </c>
      <c r="BB44">
        <v>41</v>
      </c>
      <c r="BD44">
        <v>7.04</v>
      </c>
      <c r="BE44">
        <v>1.94</v>
      </c>
      <c r="BF44">
        <v>2.98</v>
      </c>
      <c r="BG44">
        <v>0</v>
      </c>
      <c r="BH44">
        <v>0</v>
      </c>
      <c r="BI44">
        <v>0.91</v>
      </c>
      <c r="BJ44">
        <v>0.44</v>
      </c>
      <c r="BK44">
        <v>1.73</v>
      </c>
      <c r="BL44">
        <v>0.87</v>
      </c>
      <c r="BM44">
        <v>0.2</v>
      </c>
      <c r="BN44">
        <v>2.0299999999999998</v>
      </c>
      <c r="BO44">
        <v>3.78</v>
      </c>
      <c r="BP44">
        <v>0.25</v>
      </c>
      <c r="BQ44">
        <v>2</v>
      </c>
      <c r="BR44">
        <v>2.1800000000000002</v>
      </c>
      <c r="BS44">
        <v>0.66</v>
      </c>
      <c r="BT44">
        <v>2.8898619999999999</v>
      </c>
      <c r="BU44">
        <v>1.341844</v>
      </c>
      <c r="BV44">
        <v>2.3306830000000001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4.5515340000000002</v>
      </c>
      <c r="CK44">
        <v>1.870228</v>
      </c>
      <c r="CL44">
        <v>1.9381029999999999</v>
      </c>
      <c r="CM44">
        <v>3.5116909999999999</v>
      </c>
      <c r="CN44">
        <v>1.771234</v>
      </c>
      <c r="CO44">
        <v>0</v>
      </c>
      <c r="CP44">
        <v>4.2581249999999997</v>
      </c>
      <c r="CQ44">
        <v>1.7712330000000001</v>
      </c>
      <c r="CR44">
        <v>0.82749499999999998</v>
      </c>
      <c r="CS44">
        <v>1.3710979999999999</v>
      </c>
      <c r="CT44">
        <v>2.5514760000000001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63.356994999999998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123.16719999999999</v>
      </c>
      <c r="M45">
        <v>94.319982999999993</v>
      </c>
      <c r="N45">
        <v>120.69</v>
      </c>
      <c r="O45">
        <v>126.5201</v>
      </c>
      <c r="P45">
        <v>141.88990000000001</v>
      </c>
      <c r="Q45">
        <v>7.1851000000000003</v>
      </c>
      <c r="R45">
        <v>23.573599999999999</v>
      </c>
      <c r="S45">
        <v>11.285500000000001</v>
      </c>
      <c r="T45">
        <v>0</v>
      </c>
      <c r="U45">
        <v>348.97500000000002</v>
      </c>
      <c r="V45">
        <v>9.36</v>
      </c>
      <c r="W45">
        <v>24.235499999999998</v>
      </c>
      <c r="X45">
        <v>78.259100000000004</v>
      </c>
      <c r="Y45">
        <v>0</v>
      </c>
      <c r="Z45">
        <v>19.6614</v>
      </c>
      <c r="AA45">
        <v>42.14808</v>
      </c>
      <c r="AB45">
        <v>14.427279</v>
      </c>
      <c r="AC45">
        <v>10.55926</v>
      </c>
      <c r="AD45">
        <v>0</v>
      </c>
      <c r="AE45">
        <v>17.906896</v>
      </c>
      <c r="AF45">
        <v>8.7128639999999997</v>
      </c>
      <c r="AG45">
        <v>45.567180999999998</v>
      </c>
      <c r="AH45">
        <v>0</v>
      </c>
      <c r="AI45">
        <v>0</v>
      </c>
      <c r="AJ45">
        <v>0</v>
      </c>
      <c r="AK45">
        <v>59.738475999999999</v>
      </c>
      <c r="AL45">
        <v>83.664000000000001</v>
      </c>
      <c r="AM45">
        <v>17.179061999999998</v>
      </c>
      <c r="AN45">
        <v>1.0753569999999999</v>
      </c>
      <c r="AO45">
        <v>0</v>
      </c>
      <c r="AP45">
        <v>7.9421999999999997</v>
      </c>
      <c r="AQ45">
        <v>0</v>
      </c>
      <c r="AR45">
        <v>50.231999999999999</v>
      </c>
      <c r="AS45">
        <v>34.647410000000001</v>
      </c>
      <c r="AT45">
        <v>15.000006000000001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63.376204999999999</v>
      </c>
      <c r="BA45">
        <f t="shared" si="1"/>
        <v>1601.2986589999998</v>
      </c>
      <c r="BB45">
        <v>42</v>
      </c>
      <c r="BD45">
        <v>7.04</v>
      </c>
      <c r="BE45">
        <v>1.94</v>
      </c>
      <c r="BF45">
        <v>2.98</v>
      </c>
      <c r="BG45">
        <v>0</v>
      </c>
      <c r="BH45">
        <v>0</v>
      </c>
      <c r="BI45">
        <v>0.91</v>
      </c>
      <c r="BJ45">
        <v>0.44</v>
      </c>
      <c r="BK45">
        <v>1.73</v>
      </c>
      <c r="BL45">
        <v>0.87</v>
      </c>
      <c r="BM45">
        <v>0.2</v>
      </c>
      <c r="BN45">
        <v>2.0299999999999998</v>
      </c>
      <c r="BO45">
        <v>3.78</v>
      </c>
      <c r="BP45">
        <v>0.25</v>
      </c>
      <c r="BQ45">
        <v>2</v>
      </c>
      <c r="BR45">
        <v>2.1800000000000002</v>
      </c>
      <c r="BS45">
        <v>0.69</v>
      </c>
      <c r="BT45">
        <v>2.8898619999999999</v>
      </c>
      <c r="BU45">
        <v>1.341844</v>
      </c>
      <c r="BV45">
        <v>2.319893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4.5515340000000002</v>
      </c>
      <c r="CK45">
        <v>1.870228</v>
      </c>
      <c r="CL45">
        <v>1.9381029999999999</v>
      </c>
      <c r="CM45">
        <v>3.5116909999999999</v>
      </c>
      <c r="CN45">
        <v>1.771234</v>
      </c>
      <c r="CO45">
        <v>0</v>
      </c>
      <c r="CP45">
        <v>4.2581249999999997</v>
      </c>
      <c r="CQ45">
        <v>1.7712330000000001</v>
      </c>
      <c r="CR45">
        <v>0.82749499999999998</v>
      </c>
      <c r="CS45">
        <v>1.3710979999999999</v>
      </c>
      <c r="CT45">
        <v>2.5514760000000001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63.376204999999999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123.16719999999999</v>
      </c>
      <c r="M46">
        <v>94.319982999999993</v>
      </c>
      <c r="N46">
        <v>120.69</v>
      </c>
      <c r="O46">
        <v>126.5201</v>
      </c>
      <c r="P46">
        <v>141.88990000000001</v>
      </c>
      <c r="Q46">
        <v>7.1851000000000003</v>
      </c>
      <c r="R46">
        <v>23.573599999999999</v>
      </c>
      <c r="S46">
        <v>11.285500000000001</v>
      </c>
      <c r="T46">
        <v>0</v>
      </c>
      <c r="U46">
        <v>348.97500000000002</v>
      </c>
      <c r="V46">
        <v>9.36</v>
      </c>
      <c r="W46">
        <v>24.235499999999998</v>
      </c>
      <c r="X46">
        <v>78.259100000000004</v>
      </c>
      <c r="Y46">
        <v>0</v>
      </c>
      <c r="Z46">
        <v>19.6614</v>
      </c>
      <c r="AA46">
        <v>42.14808</v>
      </c>
      <c r="AB46">
        <v>14.427279</v>
      </c>
      <c r="AC46">
        <v>10.55926</v>
      </c>
      <c r="AD46">
        <v>0</v>
      </c>
      <c r="AE46">
        <v>13.290274</v>
      </c>
      <c r="AF46">
        <v>8.7128639999999997</v>
      </c>
      <c r="AG46">
        <v>45.567180999999998</v>
      </c>
      <c r="AH46">
        <v>0</v>
      </c>
      <c r="AI46">
        <v>0</v>
      </c>
      <c r="AJ46">
        <v>0</v>
      </c>
      <c r="AK46">
        <v>59.738475999999999</v>
      </c>
      <c r="AL46">
        <v>83.664000000000001</v>
      </c>
      <c r="AM46">
        <v>17.179061999999998</v>
      </c>
      <c r="AN46">
        <v>1.0753569999999999</v>
      </c>
      <c r="AO46">
        <v>0</v>
      </c>
      <c r="AP46">
        <v>7.9421999999999997</v>
      </c>
      <c r="AQ46">
        <v>0</v>
      </c>
      <c r="AR46">
        <v>50.231999999999999</v>
      </c>
      <c r="AS46">
        <v>34.647410000000001</v>
      </c>
      <c r="AT46">
        <v>14.682169999999999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63.396204999999995</v>
      </c>
      <c r="BA46">
        <f t="shared" si="1"/>
        <v>1596.3842009999998</v>
      </c>
      <c r="BB46">
        <v>43</v>
      </c>
      <c r="BD46">
        <v>7.04</v>
      </c>
      <c r="BE46">
        <v>1.94</v>
      </c>
      <c r="BF46">
        <v>2.98</v>
      </c>
      <c r="BG46">
        <v>0</v>
      </c>
      <c r="BH46">
        <v>0</v>
      </c>
      <c r="BI46">
        <v>0.91</v>
      </c>
      <c r="BJ46">
        <v>0.44</v>
      </c>
      <c r="BK46">
        <v>1.73</v>
      </c>
      <c r="BL46">
        <v>0.87</v>
      </c>
      <c r="BM46">
        <v>0.2</v>
      </c>
      <c r="BN46">
        <v>2.0299999999999998</v>
      </c>
      <c r="BO46">
        <v>3.78</v>
      </c>
      <c r="BP46">
        <v>0.25</v>
      </c>
      <c r="BQ46">
        <v>2</v>
      </c>
      <c r="BR46">
        <v>2.1800000000000002</v>
      </c>
      <c r="BS46">
        <v>0.71</v>
      </c>
      <c r="BT46">
        <v>2.8898619999999999</v>
      </c>
      <c r="BU46">
        <v>1.341844</v>
      </c>
      <c r="BV46">
        <v>2.319893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4.5515340000000002</v>
      </c>
      <c r="CK46">
        <v>1.870228</v>
      </c>
      <c r="CL46">
        <v>1.9381029999999999</v>
      </c>
      <c r="CM46">
        <v>3.5116909999999999</v>
      </c>
      <c r="CN46">
        <v>1.771234</v>
      </c>
      <c r="CO46">
        <v>0</v>
      </c>
      <c r="CP46">
        <v>4.2581249999999997</v>
      </c>
      <c r="CQ46">
        <v>1.7712330000000001</v>
      </c>
      <c r="CR46">
        <v>0.82749499999999998</v>
      </c>
      <c r="CS46">
        <v>1.3710979999999999</v>
      </c>
      <c r="CT46">
        <v>2.5514760000000001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63.396204999999995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123.16719999999999</v>
      </c>
      <c r="M47">
        <v>94.319982999999993</v>
      </c>
      <c r="N47">
        <v>120.69</v>
      </c>
      <c r="O47">
        <v>126.5201</v>
      </c>
      <c r="P47">
        <v>141.88990000000001</v>
      </c>
      <c r="Q47">
        <v>7.1851000000000003</v>
      </c>
      <c r="R47">
        <v>23.573599999999999</v>
      </c>
      <c r="S47">
        <v>11.285500000000001</v>
      </c>
      <c r="T47">
        <v>0</v>
      </c>
      <c r="U47">
        <v>348.97500000000002</v>
      </c>
      <c r="V47">
        <v>9.36</v>
      </c>
      <c r="W47">
        <v>24.235499999999998</v>
      </c>
      <c r="X47">
        <v>78.259100000000004</v>
      </c>
      <c r="Y47">
        <v>0</v>
      </c>
      <c r="Z47">
        <v>19.6614</v>
      </c>
      <c r="AA47">
        <v>42.14808</v>
      </c>
      <c r="AB47">
        <v>11.777372</v>
      </c>
      <c r="AC47">
        <v>10.55926</v>
      </c>
      <c r="AD47">
        <v>0</v>
      </c>
      <c r="AE47">
        <v>0</v>
      </c>
      <c r="AF47">
        <v>8.7128639999999997</v>
      </c>
      <c r="AG47">
        <v>45.567180999999998</v>
      </c>
      <c r="AH47">
        <v>0</v>
      </c>
      <c r="AI47">
        <v>0</v>
      </c>
      <c r="AJ47">
        <v>0</v>
      </c>
      <c r="AK47">
        <v>59.738475999999999</v>
      </c>
      <c r="AL47">
        <v>83.664000000000001</v>
      </c>
      <c r="AM47">
        <v>17.179061999999998</v>
      </c>
      <c r="AN47">
        <v>1.0753569999999999</v>
      </c>
      <c r="AO47">
        <v>0</v>
      </c>
      <c r="AP47">
        <v>7.9421999999999997</v>
      </c>
      <c r="AQ47">
        <v>0</v>
      </c>
      <c r="AR47">
        <v>50.231999999999999</v>
      </c>
      <c r="AS47">
        <v>34.647410000000001</v>
      </c>
      <c r="AT47">
        <v>14.999594999999999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63.396204999999995</v>
      </c>
      <c r="BA47">
        <f t="shared" si="1"/>
        <v>1580.7614449999999</v>
      </c>
      <c r="BB47">
        <v>44</v>
      </c>
      <c r="BD47">
        <v>7.04</v>
      </c>
      <c r="BE47">
        <v>1.94</v>
      </c>
      <c r="BF47">
        <v>2.98</v>
      </c>
      <c r="BG47">
        <v>0</v>
      </c>
      <c r="BH47">
        <v>0</v>
      </c>
      <c r="BI47">
        <v>0.91</v>
      </c>
      <c r="BJ47">
        <v>0.44</v>
      </c>
      <c r="BK47">
        <v>1.73</v>
      </c>
      <c r="BL47">
        <v>0.87</v>
      </c>
      <c r="BM47">
        <v>0.2</v>
      </c>
      <c r="BN47">
        <v>2.0299999999999998</v>
      </c>
      <c r="BO47">
        <v>3.78</v>
      </c>
      <c r="BP47">
        <v>0.25</v>
      </c>
      <c r="BQ47">
        <v>2</v>
      </c>
      <c r="BR47">
        <v>2.1800000000000002</v>
      </c>
      <c r="BS47">
        <v>0.71</v>
      </c>
      <c r="BT47">
        <v>2.8898619999999999</v>
      </c>
      <c r="BU47">
        <v>1.341844</v>
      </c>
      <c r="BV47">
        <v>2.319893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4.5515340000000002</v>
      </c>
      <c r="CK47">
        <v>1.870228</v>
      </c>
      <c r="CL47">
        <v>1.9381029999999999</v>
      </c>
      <c r="CM47">
        <v>3.5116909999999999</v>
      </c>
      <c r="CN47">
        <v>1.771234</v>
      </c>
      <c r="CO47">
        <v>0</v>
      </c>
      <c r="CP47">
        <v>4.2581249999999997</v>
      </c>
      <c r="CQ47">
        <v>1.7712330000000001</v>
      </c>
      <c r="CR47">
        <v>0.82749499999999998</v>
      </c>
      <c r="CS47">
        <v>1.3710979999999999</v>
      </c>
      <c r="CT47">
        <v>2.5514760000000001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63.396204999999995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123.16719999999999</v>
      </c>
      <c r="M48">
        <v>94.319982999999993</v>
      </c>
      <c r="N48">
        <v>120.69</v>
      </c>
      <c r="O48">
        <v>126.5201</v>
      </c>
      <c r="P48">
        <v>141.88990000000001</v>
      </c>
      <c r="Q48">
        <v>7.1851000000000003</v>
      </c>
      <c r="R48">
        <v>23.573599999999999</v>
      </c>
      <c r="S48">
        <v>11.285500000000001</v>
      </c>
      <c r="T48">
        <v>0</v>
      </c>
      <c r="U48">
        <v>348.97500000000002</v>
      </c>
      <c r="V48">
        <v>9.36</v>
      </c>
      <c r="W48">
        <v>24.235499999999998</v>
      </c>
      <c r="X48">
        <v>78.259100000000004</v>
      </c>
      <c r="Y48">
        <v>0</v>
      </c>
      <c r="Z48">
        <v>19.6614</v>
      </c>
      <c r="AA48">
        <v>42.14808</v>
      </c>
      <c r="AB48">
        <v>11.777372</v>
      </c>
      <c r="AC48">
        <v>10.55926</v>
      </c>
      <c r="AD48">
        <v>0</v>
      </c>
      <c r="AE48">
        <v>0</v>
      </c>
      <c r="AF48">
        <v>8.7128639999999997</v>
      </c>
      <c r="AG48">
        <v>45.567180999999998</v>
      </c>
      <c r="AH48">
        <v>0</v>
      </c>
      <c r="AI48">
        <v>0</v>
      </c>
      <c r="AJ48">
        <v>0</v>
      </c>
      <c r="AK48">
        <v>59.738475999999999</v>
      </c>
      <c r="AL48">
        <v>48.804000000000002</v>
      </c>
      <c r="AM48">
        <v>17.179061999999998</v>
      </c>
      <c r="AN48">
        <v>1.0753569999999999</v>
      </c>
      <c r="AO48">
        <v>0</v>
      </c>
      <c r="AP48">
        <v>7.9421999999999997</v>
      </c>
      <c r="AQ48">
        <v>0</v>
      </c>
      <c r="AR48">
        <v>50.231999999999999</v>
      </c>
      <c r="AS48">
        <v>34.647410000000001</v>
      </c>
      <c r="AT48">
        <v>15.000006000000001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63.436205000000001</v>
      </c>
      <c r="BA48">
        <f t="shared" si="1"/>
        <v>1545.9418559999999</v>
      </c>
      <c r="BB48">
        <v>45</v>
      </c>
      <c r="BD48">
        <v>7.04</v>
      </c>
      <c r="BE48">
        <v>1.94</v>
      </c>
      <c r="BF48">
        <v>2.98</v>
      </c>
      <c r="BG48">
        <v>0</v>
      </c>
      <c r="BH48">
        <v>0</v>
      </c>
      <c r="BI48">
        <v>0.91</v>
      </c>
      <c r="BJ48">
        <v>0.44</v>
      </c>
      <c r="BK48">
        <v>1.73</v>
      </c>
      <c r="BL48">
        <v>0.87</v>
      </c>
      <c r="BM48">
        <v>0.2</v>
      </c>
      <c r="BN48">
        <v>2.0299999999999998</v>
      </c>
      <c r="BO48">
        <v>3.78</v>
      </c>
      <c r="BP48">
        <v>0.25</v>
      </c>
      <c r="BQ48">
        <v>2</v>
      </c>
      <c r="BR48">
        <v>2.1800000000000002</v>
      </c>
      <c r="BS48">
        <v>0.75</v>
      </c>
      <c r="BT48">
        <v>2.8898619999999999</v>
      </c>
      <c r="BU48">
        <v>1.341844</v>
      </c>
      <c r="BV48">
        <v>2.319893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4.5515340000000002</v>
      </c>
      <c r="CK48">
        <v>1.870228</v>
      </c>
      <c r="CL48">
        <v>1.9381029999999999</v>
      </c>
      <c r="CM48">
        <v>3.5116909999999999</v>
      </c>
      <c r="CN48">
        <v>1.771234</v>
      </c>
      <c r="CO48">
        <v>0</v>
      </c>
      <c r="CP48">
        <v>4.2581249999999997</v>
      </c>
      <c r="CQ48">
        <v>1.7712330000000001</v>
      </c>
      <c r="CR48">
        <v>0.82749499999999998</v>
      </c>
      <c r="CS48">
        <v>1.3710979999999999</v>
      </c>
      <c r="CT48">
        <v>2.5514760000000001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63.436205000000001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123.16719999999999</v>
      </c>
      <c r="M49">
        <v>94.319982999999993</v>
      </c>
      <c r="N49">
        <v>120.69</v>
      </c>
      <c r="O49">
        <v>126.5201</v>
      </c>
      <c r="P49">
        <v>141.88990000000001</v>
      </c>
      <c r="Q49">
        <v>7.1851000000000003</v>
      </c>
      <c r="R49">
        <v>24.347771999999999</v>
      </c>
      <c r="S49">
        <v>11.285500000000001</v>
      </c>
      <c r="T49">
        <v>0</v>
      </c>
      <c r="U49">
        <v>348.97500000000002</v>
      </c>
      <c r="V49">
        <v>9.36</v>
      </c>
      <c r="W49">
        <v>24.235499999999998</v>
      </c>
      <c r="X49">
        <v>78.259100000000004</v>
      </c>
      <c r="Y49">
        <v>0</v>
      </c>
      <c r="Z49">
        <v>19.6614</v>
      </c>
      <c r="AA49">
        <v>42.14808</v>
      </c>
      <c r="AB49">
        <v>11.777372</v>
      </c>
      <c r="AC49">
        <v>10.55926</v>
      </c>
      <c r="AD49">
        <v>0</v>
      </c>
      <c r="AE49">
        <v>0</v>
      </c>
      <c r="AF49">
        <v>8.7128639999999997</v>
      </c>
      <c r="AG49">
        <v>45.567180999999998</v>
      </c>
      <c r="AH49">
        <v>0</v>
      </c>
      <c r="AI49">
        <v>0</v>
      </c>
      <c r="AJ49">
        <v>0</v>
      </c>
      <c r="AK49">
        <v>59.738475999999999</v>
      </c>
      <c r="AL49">
        <v>36.021999999999998</v>
      </c>
      <c r="AM49">
        <v>17.179061999999998</v>
      </c>
      <c r="AN49">
        <v>1.0753569999999999</v>
      </c>
      <c r="AO49">
        <v>0</v>
      </c>
      <c r="AP49">
        <v>5.8925999999999998</v>
      </c>
      <c r="AQ49">
        <v>0</v>
      </c>
      <c r="AR49">
        <v>50.231999999999999</v>
      </c>
      <c r="AS49">
        <v>34.647410000000001</v>
      </c>
      <c r="AT49">
        <v>15.000006000000001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63.420575999999997</v>
      </c>
      <c r="BA49">
        <f t="shared" si="1"/>
        <v>1531.8687989999996</v>
      </c>
      <c r="BB49">
        <v>46</v>
      </c>
      <c r="BD49">
        <v>7.04</v>
      </c>
      <c r="BE49">
        <v>1.94</v>
      </c>
      <c r="BF49">
        <v>2.98</v>
      </c>
      <c r="BG49">
        <v>0</v>
      </c>
      <c r="BH49">
        <v>0</v>
      </c>
      <c r="BI49">
        <v>0.91</v>
      </c>
      <c r="BJ49">
        <v>0.44</v>
      </c>
      <c r="BK49">
        <v>1.73</v>
      </c>
      <c r="BL49">
        <v>0.87</v>
      </c>
      <c r="BM49">
        <v>0.2</v>
      </c>
      <c r="BN49">
        <v>2.0299999999999998</v>
      </c>
      <c r="BO49">
        <v>3.78</v>
      </c>
      <c r="BP49">
        <v>0.25</v>
      </c>
      <c r="BQ49">
        <v>2</v>
      </c>
      <c r="BR49">
        <v>2.1800000000000002</v>
      </c>
      <c r="BS49">
        <v>0.78</v>
      </c>
      <c r="BT49">
        <v>2.844233</v>
      </c>
      <c r="BU49">
        <v>1.341844</v>
      </c>
      <c r="BV49">
        <v>2.319893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4.5515340000000002</v>
      </c>
      <c r="CK49">
        <v>1.870228</v>
      </c>
      <c r="CL49">
        <v>1.9381029999999999</v>
      </c>
      <c r="CM49">
        <v>3.5116909999999999</v>
      </c>
      <c r="CN49">
        <v>1.771234</v>
      </c>
      <c r="CO49">
        <v>0</v>
      </c>
      <c r="CP49">
        <v>4.2581249999999997</v>
      </c>
      <c r="CQ49">
        <v>1.7712330000000001</v>
      </c>
      <c r="CR49">
        <v>0.82749499999999998</v>
      </c>
      <c r="CS49">
        <v>1.3710979999999999</v>
      </c>
      <c r="CT49">
        <v>2.5514760000000001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63.420575999999997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123.16719999999999</v>
      </c>
      <c r="M50">
        <v>94.319982999999993</v>
      </c>
      <c r="N50">
        <v>120.69</v>
      </c>
      <c r="O50">
        <v>126.5201</v>
      </c>
      <c r="P50">
        <v>141.88990000000001</v>
      </c>
      <c r="Q50">
        <v>7.1851000000000003</v>
      </c>
      <c r="R50">
        <v>24.352</v>
      </c>
      <c r="S50">
        <v>11.285500000000001</v>
      </c>
      <c r="T50">
        <v>0</v>
      </c>
      <c r="U50">
        <v>348.97500000000002</v>
      </c>
      <c r="V50">
        <v>9.36</v>
      </c>
      <c r="W50">
        <v>24.235499999999998</v>
      </c>
      <c r="X50">
        <v>78.259100000000004</v>
      </c>
      <c r="Y50">
        <v>0</v>
      </c>
      <c r="Z50">
        <v>19.36</v>
      </c>
      <c r="AA50">
        <v>42.14808</v>
      </c>
      <c r="AB50">
        <v>11.777372</v>
      </c>
      <c r="AC50">
        <v>10.55926</v>
      </c>
      <c r="AD50">
        <v>0</v>
      </c>
      <c r="AE50">
        <v>0</v>
      </c>
      <c r="AF50">
        <v>8.7128639999999997</v>
      </c>
      <c r="AG50">
        <v>45.567180999999998</v>
      </c>
      <c r="AH50">
        <v>0</v>
      </c>
      <c r="AI50">
        <v>0</v>
      </c>
      <c r="AJ50">
        <v>0</v>
      </c>
      <c r="AK50">
        <v>59.738475999999999</v>
      </c>
      <c r="AL50">
        <v>36.021999999999998</v>
      </c>
      <c r="AM50">
        <v>17.179061999999998</v>
      </c>
      <c r="AN50">
        <v>1.0753569999999999</v>
      </c>
      <c r="AO50">
        <v>0</v>
      </c>
      <c r="AP50">
        <v>5.8925999999999998</v>
      </c>
      <c r="AQ50">
        <v>0</v>
      </c>
      <c r="AR50">
        <v>50.231999999999999</v>
      </c>
      <c r="AS50">
        <v>34.647410000000001</v>
      </c>
      <c r="AT50">
        <v>15.000006000000001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63.420575999999997</v>
      </c>
      <c r="BA50">
        <f t="shared" si="1"/>
        <v>1531.5716269999996</v>
      </c>
      <c r="BB50">
        <v>47</v>
      </c>
      <c r="BD50">
        <v>7.04</v>
      </c>
      <c r="BE50">
        <v>1.94</v>
      </c>
      <c r="BF50">
        <v>2.98</v>
      </c>
      <c r="BG50">
        <v>0</v>
      </c>
      <c r="BH50">
        <v>0</v>
      </c>
      <c r="BI50">
        <v>0.91</v>
      </c>
      <c r="BJ50">
        <v>0.44</v>
      </c>
      <c r="BK50">
        <v>1.73</v>
      </c>
      <c r="BL50">
        <v>0.87</v>
      </c>
      <c r="BM50">
        <v>0.2</v>
      </c>
      <c r="BN50">
        <v>2.0299999999999998</v>
      </c>
      <c r="BO50">
        <v>3.78</v>
      </c>
      <c r="BP50">
        <v>0.25</v>
      </c>
      <c r="BQ50">
        <v>2</v>
      </c>
      <c r="BR50">
        <v>2.1800000000000002</v>
      </c>
      <c r="BS50">
        <v>0.78</v>
      </c>
      <c r="BT50">
        <v>2.844233</v>
      </c>
      <c r="BU50">
        <v>1.341844</v>
      </c>
      <c r="BV50">
        <v>2.319893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4.5515340000000002</v>
      </c>
      <c r="CK50">
        <v>1.870228</v>
      </c>
      <c r="CL50">
        <v>1.9381029999999999</v>
      </c>
      <c r="CM50">
        <v>3.5116909999999999</v>
      </c>
      <c r="CN50">
        <v>1.771234</v>
      </c>
      <c r="CO50">
        <v>0</v>
      </c>
      <c r="CP50">
        <v>4.2581249999999997</v>
      </c>
      <c r="CQ50">
        <v>1.7712330000000001</v>
      </c>
      <c r="CR50">
        <v>0.82749499999999998</v>
      </c>
      <c r="CS50">
        <v>1.3710979999999999</v>
      </c>
      <c r="CT50">
        <v>2.5514760000000001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63.420575999999997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123.16719999999999</v>
      </c>
      <c r="M51">
        <v>94.319982999999993</v>
      </c>
      <c r="N51">
        <v>120.69</v>
      </c>
      <c r="O51">
        <v>126.5201</v>
      </c>
      <c r="P51">
        <v>141.88990000000001</v>
      </c>
      <c r="Q51">
        <v>7.1851000000000003</v>
      </c>
      <c r="R51">
        <v>24.352</v>
      </c>
      <c r="S51">
        <v>11.285500000000001</v>
      </c>
      <c r="T51">
        <v>0</v>
      </c>
      <c r="U51">
        <v>348.97500000000002</v>
      </c>
      <c r="V51">
        <v>9.36</v>
      </c>
      <c r="W51">
        <v>24.235499999999998</v>
      </c>
      <c r="X51">
        <v>78.259100000000004</v>
      </c>
      <c r="Y51">
        <v>0</v>
      </c>
      <c r="Z51">
        <v>13.09</v>
      </c>
      <c r="AA51">
        <v>42.14808</v>
      </c>
      <c r="AB51">
        <v>11.777372</v>
      </c>
      <c r="AC51">
        <v>10.55926</v>
      </c>
      <c r="AD51">
        <v>0</v>
      </c>
      <c r="AE51">
        <v>0</v>
      </c>
      <c r="AF51">
        <v>8.7128639999999997</v>
      </c>
      <c r="AG51">
        <v>45.567180999999998</v>
      </c>
      <c r="AH51">
        <v>0</v>
      </c>
      <c r="AI51">
        <v>0</v>
      </c>
      <c r="AJ51">
        <v>0</v>
      </c>
      <c r="AK51">
        <v>59.738475999999999</v>
      </c>
      <c r="AL51">
        <v>36.021999999999998</v>
      </c>
      <c r="AM51">
        <v>17.179061999999998</v>
      </c>
      <c r="AN51">
        <v>1.0753569999999999</v>
      </c>
      <c r="AO51">
        <v>0</v>
      </c>
      <c r="AP51">
        <v>0.51239999999999997</v>
      </c>
      <c r="AQ51">
        <v>0</v>
      </c>
      <c r="AR51">
        <v>50.231999999999999</v>
      </c>
      <c r="AS51">
        <v>34.647410000000001</v>
      </c>
      <c r="AT51">
        <v>15.000006000000001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63.428995</v>
      </c>
      <c r="BA51">
        <f t="shared" si="1"/>
        <v>1519.9298459999998</v>
      </c>
      <c r="BB51">
        <v>48</v>
      </c>
      <c r="BD51">
        <v>7.04</v>
      </c>
      <c r="BE51">
        <v>1.94</v>
      </c>
      <c r="BF51">
        <v>2.98</v>
      </c>
      <c r="BG51">
        <v>0</v>
      </c>
      <c r="BH51">
        <v>0</v>
      </c>
      <c r="BI51">
        <v>0.91</v>
      </c>
      <c r="BJ51">
        <v>0.44</v>
      </c>
      <c r="BK51">
        <v>1.75</v>
      </c>
      <c r="BL51">
        <v>0.87</v>
      </c>
      <c r="BM51">
        <v>0.2</v>
      </c>
      <c r="BN51">
        <v>2.0299999999999998</v>
      </c>
      <c r="BO51">
        <v>3.78</v>
      </c>
      <c r="BP51">
        <v>0.25</v>
      </c>
      <c r="BQ51">
        <v>2</v>
      </c>
      <c r="BR51">
        <v>2.1800000000000002</v>
      </c>
      <c r="BS51">
        <v>0.79</v>
      </c>
      <c r="BT51">
        <v>2.844233</v>
      </c>
      <c r="BU51">
        <v>1.341844</v>
      </c>
      <c r="BV51">
        <v>2.2983120000000001</v>
      </c>
      <c r="BW51">
        <v>1.9429620000000001</v>
      </c>
      <c r="BX51">
        <v>1.959684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4.5515340000000002</v>
      </c>
      <c r="CK51">
        <v>1.870228</v>
      </c>
      <c r="CL51">
        <v>1.9381029999999999</v>
      </c>
      <c r="CM51">
        <v>3.5116909999999999</v>
      </c>
      <c r="CN51">
        <v>1.771234</v>
      </c>
      <c r="CO51">
        <v>0</v>
      </c>
      <c r="CP51">
        <v>4.2581249999999997</v>
      </c>
      <c r="CQ51">
        <v>1.7712330000000001</v>
      </c>
      <c r="CR51">
        <v>0.82749499999999998</v>
      </c>
      <c r="CS51">
        <v>1.3710979999999999</v>
      </c>
      <c r="CT51">
        <v>2.5514760000000001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63.428995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123.16719999999999</v>
      </c>
      <c r="M52">
        <v>94.319982999999993</v>
      </c>
      <c r="N52">
        <v>120.69</v>
      </c>
      <c r="O52">
        <v>126.5201</v>
      </c>
      <c r="P52">
        <v>141.88990000000001</v>
      </c>
      <c r="Q52">
        <v>7.1851000000000003</v>
      </c>
      <c r="R52">
        <v>24.352</v>
      </c>
      <c r="S52">
        <v>11.285500000000001</v>
      </c>
      <c r="T52">
        <v>0</v>
      </c>
      <c r="U52">
        <v>348.97500000000002</v>
      </c>
      <c r="V52">
        <v>9.36</v>
      </c>
      <c r="W52">
        <v>24.235499999999998</v>
      </c>
      <c r="X52">
        <v>78.259100000000004</v>
      </c>
      <c r="Y52">
        <v>0</v>
      </c>
      <c r="Z52">
        <v>13.09</v>
      </c>
      <c r="AA52">
        <v>42.14808</v>
      </c>
      <c r="AB52">
        <v>11.777372</v>
      </c>
      <c r="AC52">
        <v>10.55926</v>
      </c>
      <c r="AD52">
        <v>0</v>
      </c>
      <c r="AE52">
        <v>0</v>
      </c>
      <c r="AF52">
        <v>8.7128639999999997</v>
      </c>
      <c r="AG52">
        <v>45.567180999999998</v>
      </c>
      <c r="AH52">
        <v>0</v>
      </c>
      <c r="AI52">
        <v>0</v>
      </c>
      <c r="AJ52">
        <v>0</v>
      </c>
      <c r="AK52">
        <v>59.738475999999999</v>
      </c>
      <c r="AL52">
        <v>36.021999999999998</v>
      </c>
      <c r="AM52">
        <v>17.179061999999998</v>
      </c>
      <c r="AN52">
        <v>1.0753569999999999</v>
      </c>
      <c r="AO52">
        <v>0</v>
      </c>
      <c r="AP52">
        <v>0.51239999999999997</v>
      </c>
      <c r="AQ52">
        <v>0</v>
      </c>
      <c r="AR52">
        <v>50.231999999999999</v>
      </c>
      <c r="AS52">
        <v>34.647410000000001</v>
      </c>
      <c r="AT52">
        <v>15.000006000000001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63.468994999999993</v>
      </c>
      <c r="BA52">
        <f t="shared" si="1"/>
        <v>1519.9698459999997</v>
      </c>
      <c r="BB52">
        <v>49</v>
      </c>
      <c r="BD52">
        <v>7.04</v>
      </c>
      <c r="BE52">
        <v>1.94</v>
      </c>
      <c r="BF52">
        <v>2.98</v>
      </c>
      <c r="BG52">
        <v>0</v>
      </c>
      <c r="BH52">
        <v>0</v>
      </c>
      <c r="BI52">
        <v>0.91</v>
      </c>
      <c r="BJ52">
        <v>0.44</v>
      </c>
      <c r="BK52">
        <v>1.75</v>
      </c>
      <c r="BL52">
        <v>0.87</v>
      </c>
      <c r="BM52">
        <v>0.2</v>
      </c>
      <c r="BN52">
        <v>2.0299999999999998</v>
      </c>
      <c r="BO52">
        <v>3.78</v>
      </c>
      <c r="BP52">
        <v>0.25</v>
      </c>
      <c r="BQ52">
        <v>2</v>
      </c>
      <c r="BR52">
        <v>2.1800000000000002</v>
      </c>
      <c r="BS52">
        <v>0.83</v>
      </c>
      <c r="BT52">
        <v>2.844233</v>
      </c>
      <c r="BU52">
        <v>1.341844</v>
      </c>
      <c r="BV52">
        <v>2.2983120000000001</v>
      </c>
      <c r="BW52">
        <v>1.9429620000000001</v>
      </c>
      <c r="BX52">
        <v>1.959684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4.5515340000000002</v>
      </c>
      <c r="CK52">
        <v>1.870228</v>
      </c>
      <c r="CL52">
        <v>1.9381029999999999</v>
      </c>
      <c r="CM52">
        <v>3.5116909999999999</v>
      </c>
      <c r="CN52">
        <v>1.771234</v>
      </c>
      <c r="CO52">
        <v>0</v>
      </c>
      <c r="CP52">
        <v>4.2581249999999997</v>
      </c>
      <c r="CQ52">
        <v>1.7712330000000001</v>
      </c>
      <c r="CR52">
        <v>0.82749499999999998</v>
      </c>
      <c r="CS52">
        <v>1.3710979999999999</v>
      </c>
      <c r="CT52">
        <v>2.5514760000000001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63.468994999999993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123.16719999999999</v>
      </c>
      <c r="M53">
        <v>94.319982999999993</v>
      </c>
      <c r="N53">
        <v>120.69</v>
      </c>
      <c r="O53">
        <v>126.5201</v>
      </c>
      <c r="P53">
        <v>141.88990000000001</v>
      </c>
      <c r="Q53">
        <v>7.1851000000000003</v>
      </c>
      <c r="R53">
        <v>24.352</v>
      </c>
      <c r="S53">
        <v>11.285500000000001</v>
      </c>
      <c r="T53">
        <v>0</v>
      </c>
      <c r="U53">
        <v>348.97500000000002</v>
      </c>
      <c r="V53">
        <v>9.36</v>
      </c>
      <c r="W53">
        <v>24.235499999999998</v>
      </c>
      <c r="X53">
        <v>78.259100000000004</v>
      </c>
      <c r="Y53">
        <v>0</v>
      </c>
      <c r="Z53">
        <v>13.1076</v>
      </c>
      <c r="AA53">
        <v>42.14808</v>
      </c>
      <c r="AB53">
        <v>11.777372</v>
      </c>
      <c r="AC53">
        <v>10.55926</v>
      </c>
      <c r="AD53">
        <v>0</v>
      </c>
      <c r="AE53">
        <v>0</v>
      </c>
      <c r="AF53">
        <v>8.7128639999999997</v>
      </c>
      <c r="AG53">
        <v>45.567180999999998</v>
      </c>
      <c r="AH53">
        <v>0</v>
      </c>
      <c r="AI53">
        <v>0</v>
      </c>
      <c r="AJ53">
        <v>0</v>
      </c>
      <c r="AK53">
        <v>59.738475999999999</v>
      </c>
      <c r="AL53">
        <v>36.021999999999998</v>
      </c>
      <c r="AM53">
        <v>17.179061999999998</v>
      </c>
      <c r="AN53">
        <v>1.0753569999999999</v>
      </c>
      <c r="AO53">
        <v>0</v>
      </c>
      <c r="AP53">
        <v>0.51239999999999997</v>
      </c>
      <c r="AQ53">
        <v>11.022091</v>
      </c>
      <c r="AR53">
        <v>50.231999999999999</v>
      </c>
      <c r="AS53">
        <v>34.647410000000001</v>
      </c>
      <c r="AT53">
        <v>14.270498999999999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63.520016999999996</v>
      </c>
      <c r="BA53">
        <f t="shared" si="1"/>
        <v>1530.331052</v>
      </c>
      <c r="BB53">
        <v>50</v>
      </c>
      <c r="BD53">
        <v>7.04</v>
      </c>
      <c r="BE53">
        <v>1.94</v>
      </c>
      <c r="BF53">
        <v>2.98</v>
      </c>
      <c r="BG53">
        <v>0</v>
      </c>
      <c r="BH53">
        <v>0</v>
      </c>
      <c r="BI53">
        <v>0.91</v>
      </c>
      <c r="BJ53">
        <v>0.44</v>
      </c>
      <c r="BK53">
        <v>1.75</v>
      </c>
      <c r="BL53">
        <v>0.87</v>
      </c>
      <c r="BM53">
        <v>0.2</v>
      </c>
      <c r="BN53">
        <v>2.0299999999999998</v>
      </c>
      <c r="BO53">
        <v>3.78</v>
      </c>
      <c r="BP53">
        <v>0.25</v>
      </c>
      <c r="BQ53">
        <v>2</v>
      </c>
      <c r="BR53">
        <v>2.1800000000000002</v>
      </c>
      <c r="BS53">
        <v>0.86</v>
      </c>
      <c r="BT53">
        <v>2.844233</v>
      </c>
      <c r="BU53">
        <v>1.341844</v>
      </c>
      <c r="BV53">
        <v>2.319334</v>
      </c>
      <c r="BW53">
        <v>1.9429620000000001</v>
      </c>
      <c r="BX53">
        <v>1.959684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4.5515340000000002</v>
      </c>
      <c r="CK53">
        <v>1.870228</v>
      </c>
      <c r="CL53">
        <v>1.9381029999999999</v>
      </c>
      <c r="CM53">
        <v>3.5116909999999999</v>
      </c>
      <c r="CN53">
        <v>1.771234</v>
      </c>
      <c r="CO53">
        <v>0</v>
      </c>
      <c r="CP53">
        <v>4.2581249999999997</v>
      </c>
      <c r="CQ53">
        <v>1.7712330000000001</v>
      </c>
      <c r="CR53">
        <v>0.82749499999999998</v>
      </c>
      <c r="CS53">
        <v>1.3710979999999999</v>
      </c>
      <c r="CT53">
        <v>2.5514760000000001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63.520016999999996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123.16719999999999</v>
      </c>
      <c r="M54">
        <v>94.319982999999993</v>
      </c>
      <c r="N54">
        <v>120.69</v>
      </c>
      <c r="O54">
        <v>126.5201</v>
      </c>
      <c r="P54">
        <v>141.88990000000001</v>
      </c>
      <c r="Q54">
        <v>7.1851000000000003</v>
      </c>
      <c r="R54">
        <v>13.573600000000001</v>
      </c>
      <c r="S54">
        <v>11.285500000000001</v>
      </c>
      <c r="T54">
        <v>0</v>
      </c>
      <c r="U54">
        <v>348.97500000000002</v>
      </c>
      <c r="V54">
        <v>9.36</v>
      </c>
      <c r="W54">
        <v>24.235499999999998</v>
      </c>
      <c r="X54">
        <v>78.259100000000004</v>
      </c>
      <c r="Y54">
        <v>0</v>
      </c>
      <c r="Z54">
        <v>13.1076</v>
      </c>
      <c r="AA54">
        <v>42.14808</v>
      </c>
      <c r="AB54">
        <v>11.777372</v>
      </c>
      <c r="AC54">
        <v>10.55926</v>
      </c>
      <c r="AD54">
        <v>0</v>
      </c>
      <c r="AE54">
        <v>0</v>
      </c>
      <c r="AF54">
        <v>8.7128639999999997</v>
      </c>
      <c r="AG54">
        <v>45.567180999999998</v>
      </c>
      <c r="AH54">
        <v>0</v>
      </c>
      <c r="AI54">
        <v>0</v>
      </c>
      <c r="AJ54">
        <v>0</v>
      </c>
      <c r="AK54">
        <v>59.738475999999999</v>
      </c>
      <c r="AL54">
        <v>36.021999999999998</v>
      </c>
      <c r="AM54">
        <v>17.179061999999998</v>
      </c>
      <c r="AN54">
        <v>1.0753569999999999</v>
      </c>
      <c r="AO54">
        <v>0</v>
      </c>
      <c r="AP54">
        <v>0.51239999999999997</v>
      </c>
      <c r="AQ54">
        <v>22.044181999999999</v>
      </c>
      <c r="AR54">
        <v>52.991999999999997</v>
      </c>
      <c r="AS54">
        <v>34.647410000000001</v>
      </c>
      <c r="AT54">
        <v>15.000006000000001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63.460575999999989</v>
      </c>
      <c r="BA54">
        <f t="shared" si="1"/>
        <v>1534.004809</v>
      </c>
      <c r="BB54">
        <v>51</v>
      </c>
      <c r="BD54">
        <v>7.04</v>
      </c>
      <c r="BE54">
        <v>1.94</v>
      </c>
      <c r="BF54">
        <v>2.98</v>
      </c>
      <c r="BG54">
        <v>0</v>
      </c>
      <c r="BH54">
        <v>0</v>
      </c>
      <c r="BI54">
        <v>0.85</v>
      </c>
      <c r="BJ54">
        <v>0.43</v>
      </c>
      <c r="BK54">
        <v>1.75</v>
      </c>
      <c r="BL54">
        <v>0.87</v>
      </c>
      <c r="BM54">
        <v>0.2</v>
      </c>
      <c r="BN54">
        <v>2.0299999999999998</v>
      </c>
      <c r="BO54">
        <v>3.78</v>
      </c>
      <c r="BP54">
        <v>0.25</v>
      </c>
      <c r="BQ54">
        <v>2</v>
      </c>
      <c r="BR54">
        <v>2.1800000000000002</v>
      </c>
      <c r="BS54">
        <v>0.87</v>
      </c>
      <c r="BT54">
        <v>2.844233</v>
      </c>
      <c r="BU54">
        <v>1.341844</v>
      </c>
      <c r="BV54">
        <v>2.319893</v>
      </c>
      <c r="BW54">
        <v>1.9429620000000001</v>
      </c>
      <c r="BX54">
        <v>1.959684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4.5515340000000002</v>
      </c>
      <c r="CK54">
        <v>1.870228</v>
      </c>
      <c r="CL54">
        <v>1.9381029999999999</v>
      </c>
      <c r="CM54">
        <v>3.5116909999999999</v>
      </c>
      <c r="CN54">
        <v>1.771234</v>
      </c>
      <c r="CO54">
        <v>0</v>
      </c>
      <c r="CP54">
        <v>4.2581249999999997</v>
      </c>
      <c r="CQ54">
        <v>1.7712330000000001</v>
      </c>
      <c r="CR54">
        <v>0.82749499999999998</v>
      </c>
      <c r="CS54">
        <v>1.3710979999999999</v>
      </c>
      <c r="CT54">
        <v>2.5514760000000001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63.460575999999989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123.16719999999999</v>
      </c>
      <c r="M55">
        <v>94.319982999999993</v>
      </c>
      <c r="N55">
        <v>120.69</v>
      </c>
      <c r="O55">
        <v>126.5201</v>
      </c>
      <c r="P55">
        <v>141.88990000000001</v>
      </c>
      <c r="Q55">
        <v>7.1851000000000003</v>
      </c>
      <c r="R55">
        <v>13.573600000000001</v>
      </c>
      <c r="S55">
        <v>11.285500000000001</v>
      </c>
      <c r="T55">
        <v>0</v>
      </c>
      <c r="U55">
        <v>348.97500000000002</v>
      </c>
      <c r="V55">
        <v>5</v>
      </c>
      <c r="W55">
        <v>12</v>
      </c>
      <c r="X55">
        <v>59.322902999999997</v>
      </c>
      <c r="Y55">
        <v>0</v>
      </c>
      <c r="Z55">
        <v>13.1076</v>
      </c>
      <c r="AA55">
        <v>42.14808</v>
      </c>
      <c r="AB55">
        <v>14.427279</v>
      </c>
      <c r="AC55">
        <v>10.55926</v>
      </c>
      <c r="AD55">
        <v>0</v>
      </c>
      <c r="AE55">
        <v>0</v>
      </c>
      <c r="AF55">
        <v>8.7128639999999997</v>
      </c>
      <c r="AG55">
        <v>45.567180999999998</v>
      </c>
      <c r="AH55">
        <v>0</v>
      </c>
      <c r="AI55">
        <v>0</v>
      </c>
      <c r="AJ55">
        <v>0</v>
      </c>
      <c r="AK55">
        <v>59.738475999999999</v>
      </c>
      <c r="AL55">
        <v>36.021999999999998</v>
      </c>
      <c r="AM55">
        <v>17.179061999999998</v>
      </c>
      <c r="AN55">
        <v>1.0753569999999999</v>
      </c>
      <c r="AO55">
        <v>0</v>
      </c>
      <c r="AP55">
        <v>0.51239999999999997</v>
      </c>
      <c r="AQ55">
        <v>33.066273000000002</v>
      </c>
      <c r="AR55">
        <v>52.991999999999997</v>
      </c>
      <c r="AS55">
        <v>34.647410000000001</v>
      </c>
      <c r="AT55">
        <v>15.000006000000001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63.481301999999985</v>
      </c>
      <c r="BA55">
        <f t="shared" si="1"/>
        <v>1512.1658359999997</v>
      </c>
      <c r="BB55">
        <v>52</v>
      </c>
      <c r="BD55">
        <v>7.04</v>
      </c>
      <c r="BE55">
        <v>1.94</v>
      </c>
      <c r="BF55">
        <v>2.98</v>
      </c>
      <c r="BG55">
        <v>0</v>
      </c>
      <c r="BH55">
        <v>0</v>
      </c>
      <c r="BI55">
        <v>0.85</v>
      </c>
      <c r="BJ55">
        <v>0.43</v>
      </c>
      <c r="BK55">
        <v>1.75</v>
      </c>
      <c r="BL55">
        <v>0.87</v>
      </c>
      <c r="BM55">
        <v>0.2</v>
      </c>
      <c r="BN55">
        <v>2.0299999999999998</v>
      </c>
      <c r="BO55">
        <v>3.78</v>
      </c>
      <c r="BP55">
        <v>0.25</v>
      </c>
      <c r="BQ55">
        <v>2</v>
      </c>
      <c r="BR55">
        <v>2.1800000000000002</v>
      </c>
      <c r="BS55">
        <v>0.88</v>
      </c>
      <c r="BT55">
        <v>2.844233</v>
      </c>
      <c r="BU55">
        <v>1.341844</v>
      </c>
      <c r="BV55">
        <v>2.330619</v>
      </c>
      <c r="BW55">
        <v>1.9429620000000001</v>
      </c>
      <c r="BX55">
        <v>1.959684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4.5515340000000002</v>
      </c>
      <c r="CK55">
        <v>1.870228</v>
      </c>
      <c r="CL55">
        <v>1.9381029999999999</v>
      </c>
      <c r="CM55">
        <v>3.5116909999999999</v>
      </c>
      <c r="CN55">
        <v>1.771234</v>
      </c>
      <c r="CO55">
        <v>0</v>
      </c>
      <c r="CP55">
        <v>4.2581249999999997</v>
      </c>
      <c r="CQ55">
        <v>1.7712330000000001</v>
      </c>
      <c r="CR55">
        <v>0.82749499999999998</v>
      </c>
      <c r="CS55">
        <v>1.3710979999999999</v>
      </c>
      <c r="CT55">
        <v>2.5514760000000001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63.481301999999985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123.16719999999999</v>
      </c>
      <c r="M56">
        <v>94.319982999999993</v>
      </c>
      <c r="N56">
        <v>120.69</v>
      </c>
      <c r="O56">
        <v>126.5201</v>
      </c>
      <c r="P56">
        <v>141.88990000000001</v>
      </c>
      <c r="Q56">
        <v>7.1851000000000003</v>
      </c>
      <c r="R56">
        <v>13.573600000000001</v>
      </c>
      <c r="S56">
        <v>11.285500000000001</v>
      </c>
      <c r="T56">
        <v>0</v>
      </c>
      <c r="U56">
        <v>348.97500000000002</v>
      </c>
      <c r="V56">
        <v>5</v>
      </c>
      <c r="W56">
        <v>12</v>
      </c>
      <c r="X56">
        <v>48</v>
      </c>
      <c r="Y56">
        <v>0</v>
      </c>
      <c r="Z56">
        <v>13.1076</v>
      </c>
      <c r="AA56">
        <v>42.14808</v>
      </c>
      <c r="AB56">
        <v>14.427279</v>
      </c>
      <c r="AC56">
        <v>10.55926</v>
      </c>
      <c r="AD56">
        <v>0</v>
      </c>
      <c r="AE56">
        <v>0</v>
      </c>
      <c r="AF56">
        <v>8.7128639999999997</v>
      </c>
      <c r="AG56">
        <v>45.567180999999998</v>
      </c>
      <c r="AH56">
        <v>0</v>
      </c>
      <c r="AI56">
        <v>0</v>
      </c>
      <c r="AJ56">
        <v>0</v>
      </c>
      <c r="AK56">
        <v>59.738475999999999</v>
      </c>
      <c r="AL56">
        <v>36.021999999999998</v>
      </c>
      <c r="AM56">
        <v>17.179061999999998</v>
      </c>
      <c r="AN56">
        <v>1.0753569999999999</v>
      </c>
      <c r="AO56">
        <v>0</v>
      </c>
      <c r="AP56">
        <v>0.51239999999999997</v>
      </c>
      <c r="AQ56">
        <v>33.066273000000002</v>
      </c>
      <c r="AR56">
        <v>50.231999999999999</v>
      </c>
      <c r="AS56">
        <v>34.647410000000001</v>
      </c>
      <c r="AT56">
        <v>15.000006000000001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63.511365999999995</v>
      </c>
      <c r="BA56">
        <f t="shared" si="1"/>
        <v>1498.112997</v>
      </c>
      <c r="BB56">
        <v>53</v>
      </c>
      <c r="BD56">
        <v>7.04</v>
      </c>
      <c r="BE56">
        <v>1.94</v>
      </c>
      <c r="BF56">
        <v>2.98</v>
      </c>
      <c r="BG56">
        <v>0</v>
      </c>
      <c r="BH56">
        <v>0</v>
      </c>
      <c r="BI56">
        <v>0.85</v>
      </c>
      <c r="BJ56">
        <v>0.43</v>
      </c>
      <c r="BK56">
        <v>1.75</v>
      </c>
      <c r="BL56">
        <v>0.87</v>
      </c>
      <c r="BM56">
        <v>0.2</v>
      </c>
      <c r="BN56">
        <v>2.0299999999999998</v>
      </c>
      <c r="BO56">
        <v>3.78</v>
      </c>
      <c r="BP56">
        <v>0.25</v>
      </c>
      <c r="BQ56">
        <v>2</v>
      </c>
      <c r="BR56">
        <v>2.1800000000000002</v>
      </c>
      <c r="BS56">
        <v>0.91</v>
      </c>
      <c r="BT56">
        <v>2.844233</v>
      </c>
      <c r="BU56">
        <v>1.341844</v>
      </c>
      <c r="BV56">
        <v>2.3306830000000001</v>
      </c>
      <c r="BW56">
        <v>1.9429620000000001</v>
      </c>
      <c r="BX56">
        <v>1.959684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4.5515340000000002</v>
      </c>
      <c r="CK56">
        <v>1.870228</v>
      </c>
      <c r="CL56">
        <v>1.9381029999999999</v>
      </c>
      <c r="CM56">
        <v>3.5116909999999999</v>
      </c>
      <c r="CN56">
        <v>1.771234</v>
      </c>
      <c r="CO56">
        <v>0</v>
      </c>
      <c r="CP56">
        <v>4.2581249999999997</v>
      </c>
      <c r="CQ56">
        <v>1.7712330000000001</v>
      </c>
      <c r="CR56">
        <v>0.82749499999999998</v>
      </c>
      <c r="CS56">
        <v>1.3710979999999999</v>
      </c>
      <c r="CT56">
        <v>2.5514760000000001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63.511365999999995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123.0672</v>
      </c>
      <c r="M57">
        <v>94.319982999999993</v>
      </c>
      <c r="N57">
        <v>120.69</v>
      </c>
      <c r="O57">
        <v>126.5201</v>
      </c>
      <c r="P57">
        <v>141.88990000000001</v>
      </c>
      <c r="Q57">
        <v>7.1851000000000003</v>
      </c>
      <c r="R57">
        <v>13.5936</v>
      </c>
      <c r="S57">
        <v>11.285500000000001</v>
      </c>
      <c r="T57">
        <v>0</v>
      </c>
      <c r="U57">
        <v>348.97500000000002</v>
      </c>
      <c r="V57">
        <v>4.9000000000000004</v>
      </c>
      <c r="W57">
        <v>12.02</v>
      </c>
      <c r="X57">
        <v>49.022851000000003</v>
      </c>
      <c r="Y57">
        <v>0</v>
      </c>
      <c r="Z57">
        <v>13.1076</v>
      </c>
      <c r="AA57">
        <v>42.14808</v>
      </c>
      <c r="AB57">
        <v>14.427279</v>
      </c>
      <c r="AC57">
        <v>10.55926</v>
      </c>
      <c r="AD57">
        <v>0</v>
      </c>
      <c r="AE57">
        <v>0</v>
      </c>
      <c r="AF57">
        <v>8.7128639999999997</v>
      </c>
      <c r="AG57">
        <v>45.567180999999998</v>
      </c>
      <c r="AH57">
        <v>0</v>
      </c>
      <c r="AI57">
        <v>0</v>
      </c>
      <c r="AJ57">
        <v>0</v>
      </c>
      <c r="AK57">
        <v>59.738475999999999</v>
      </c>
      <c r="AL57">
        <v>36.021999999999998</v>
      </c>
      <c r="AM57">
        <v>17.179061999999998</v>
      </c>
      <c r="AN57">
        <v>1.0753569999999999</v>
      </c>
      <c r="AO57">
        <v>0</v>
      </c>
      <c r="AP57">
        <v>0.51239999999999997</v>
      </c>
      <c r="AQ57">
        <v>33.066273000000002</v>
      </c>
      <c r="AR57">
        <v>50.231999999999999</v>
      </c>
      <c r="AS57">
        <v>34.647410000000001</v>
      </c>
      <c r="AT57">
        <v>14.792211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63.551365999999987</v>
      </c>
      <c r="BA57">
        <f t="shared" si="1"/>
        <v>1498.8080529999995</v>
      </c>
      <c r="BB57">
        <v>54</v>
      </c>
      <c r="BD57">
        <v>7.04</v>
      </c>
      <c r="BE57">
        <v>1.94</v>
      </c>
      <c r="BF57">
        <v>2.98</v>
      </c>
      <c r="BG57">
        <v>0</v>
      </c>
      <c r="BH57">
        <v>0</v>
      </c>
      <c r="BI57">
        <v>0.85</v>
      </c>
      <c r="BJ57">
        <v>0.43</v>
      </c>
      <c r="BK57">
        <v>1.75</v>
      </c>
      <c r="BL57">
        <v>0.87</v>
      </c>
      <c r="BM57">
        <v>0.2</v>
      </c>
      <c r="BN57">
        <v>2.0299999999999998</v>
      </c>
      <c r="BO57">
        <v>3.78</v>
      </c>
      <c r="BP57">
        <v>0.25</v>
      </c>
      <c r="BQ57">
        <v>2</v>
      </c>
      <c r="BR57">
        <v>2.1800000000000002</v>
      </c>
      <c r="BS57">
        <v>0.95</v>
      </c>
      <c r="BT57">
        <v>2.844233</v>
      </c>
      <c r="BU57">
        <v>1.341844</v>
      </c>
      <c r="BV57">
        <v>2.3306830000000001</v>
      </c>
      <c r="BW57">
        <v>1.9429620000000001</v>
      </c>
      <c r="BX57">
        <v>1.959684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4.5515340000000002</v>
      </c>
      <c r="CK57">
        <v>1.870228</v>
      </c>
      <c r="CL57">
        <v>1.9381029999999999</v>
      </c>
      <c r="CM57">
        <v>3.5116909999999999</v>
      </c>
      <c r="CN57">
        <v>1.771234</v>
      </c>
      <c r="CO57">
        <v>0</v>
      </c>
      <c r="CP57">
        <v>4.2581249999999997</v>
      </c>
      <c r="CQ57">
        <v>1.7712330000000001</v>
      </c>
      <c r="CR57">
        <v>0.82749499999999998</v>
      </c>
      <c r="CS57">
        <v>1.3710979999999999</v>
      </c>
      <c r="CT57">
        <v>2.5514760000000001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63.551365999999987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123.0672</v>
      </c>
      <c r="M58">
        <v>94.319982999999993</v>
      </c>
      <c r="N58">
        <v>120.69</v>
      </c>
      <c r="O58">
        <v>126.5201</v>
      </c>
      <c r="P58">
        <v>141.88990000000001</v>
      </c>
      <c r="Q58">
        <v>7.1851000000000003</v>
      </c>
      <c r="R58">
        <v>13.5936</v>
      </c>
      <c r="S58">
        <v>11.285500000000001</v>
      </c>
      <c r="T58">
        <v>0</v>
      </c>
      <c r="U58">
        <v>348.97500000000002</v>
      </c>
      <c r="V58">
        <v>4.9000000000000004</v>
      </c>
      <c r="W58">
        <v>12.02</v>
      </c>
      <c r="X58">
        <v>89.952963999999994</v>
      </c>
      <c r="Y58">
        <v>0</v>
      </c>
      <c r="Z58">
        <v>13.1076</v>
      </c>
      <c r="AA58">
        <v>42.14808</v>
      </c>
      <c r="AB58">
        <v>14.427279</v>
      </c>
      <c r="AC58">
        <v>10.55926</v>
      </c>
      <c r="AD58">
        <v>0</v>
      </c>
      <c r="AE58">
        <v>0</v>
      </c>
      <c r="AF58">
        <v>8.7128639999999997</v>
      </c>
      <c r="AG58">
        <v>45.567180999999998</v>
      </c>
      <c r="AH58">
        <v>0</v>
      </c>
      <c r="AI58">
        <v>0</v>
      </c>
      <c r="AJ58">
        <v>0</v>
      </c>
      <c r="AK58">
        <v>59.738475999999999</v>
      </c>
      <c r="AL58">
        <v>36.021999999999998</v>
      </c>
      <c r="AM58">
        <v>17.179061999999998</v>
      </c>
      <c r="AN58">
        <v>1.0753569999999999</v>
      </c>
      <c r="AO58">
        <v>0</v>
      </c>
      <c r="AP58">
        <v>0.51239999999999997</v>
      </c>
      <c r="AQ58">
        <v>33.066273000000002</v>
      </c>
      <c r="AR58">
        <v>50.231999999999999</v>
      </c>
      <c r="AS58">
        <v>34.647410000000001</v>
      </c>
      <c r="AT58">
        <v>15.000006000000001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63.561365999999992</v>
      </c>
      <c r="BA58">
        <f t="shared" si="1"/>
        <v>1539.9559609999997</v>
      </c>
      <c r="BB58">
        <v>55</v>
      </c>
      <c r="BD58">
        <v>7.04</v>
      </c>
      <c r="BE58">
        <v>1.94</v>
      </c>
      <c r="BF58">
        <v>2.98</v>
      </c>
      <c r="BG58">
        <v>0</v>
      </c>
      <c r="BH58">
        <v>0</v>
      </c>
      <c r="BI58">
        <v>0.85</v>
      </c>
      <c r="BJ58">
        <v>0.43</v>
      </c>
      <c r="BK58">
        <v>1.75</v>
      </c>
      <c r="BL58">
        <v>0.87</v>
      </c>
      <c r="BM58">
        <v>0.2</v>
      </c>
      <c r="BN58">
        <v>2.0299999999999998</v>
      </c>
      <c r="BO58">
        <v>3.78</v>
      </c>
      <c r="BP58">
        <v>0.25</v>
      </c>
      <c r="BQ58">
        <v>2</v>
      </c>
      <c r="BR58">
        <v>2.1800000000000002</v>
      </c>
      <c r="BS58">
        <v>0.96</v>
      </c>
      <c r="BT58">
        <v>2.844233</v>
      </c>
      <c r="BU58">
        <v>1.341844</v>
      </c>
      <c r="BV58">
        <v>2.3306830000000001</v>
      </c>
      <c r="BW58">
        <v>1.9429620000000001</v>
      </c>
      <c r="BX58">
        <v>1.959684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4.5515340000000002</v>
      </c>
      <c r="CK58">
        <v>1.870228</v>
      </c>
      <c r="CL58">
        <v>1.9381029999999999</v>
      </c>
      <c r="CM58">
        <v>3.5116909999999999</v>
      </c>
      <c r="CN58">
        <v>1.771234</v>
      </c>
      <c r="CO58">
        <v>0</v>
      </c>
      <c r="CP58">
        <v>4.2581249999999997</v>
      </c>
      <c r="CQ58">
        <v>1.7712330000000001</v>
      </c>
      <c r="CR58">
        <v>0.82749499999999998</v>
      </c>
      <c r="CS58">
        <v>1.3710979999999999</v>
      </c>
      <c r="CT58">
        <v>2.5514760000000001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63.561365999999992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123.0672</v>
      </c>
      <c r="M59">
        <v>94.319982999999993</v>
      </c>
      <c r="N59">
        <v>120.69</v>
      </c>
      <c r="O59">
        <v>126.5201</v>
      </c>
      <c r="P59">
        <v>141.88990000000001</v>
      </c>
      <c r="Q59">
        <v>7.1851000000000003</v>
      </c>
      <c r="R59">
        <v>24.370678999999999</v>
      </c>
      <c r="S59">
        <v>11.285500000000001</v>
      </c>
      <c r="T59">
        <v>0</v>
      </c>
      <c r="U59">
        <v>348.97500000000002</v>
      </c>
      <c r="V59">
        <v>9.26</v>
      </c>
      <c r="W59">
        <v>22.615500000000001</v>
      </c>
      <c r="X59">
        <v>134.75805700000001</v>
      </c>
      <c r="Y59">
        <v>0</v>
      </c>
      <c r="Z59">
        <v>13.1076</v>
      </c>
      <c r="AA59">
        <v>42.14808</v>
      </c>
      <c r="AB59">
        <v>14.427279</v>
      </c>
      <c r="AC59">
        <v>10.55926</v>
      </c>
      <c r="AD59">
        <v>0</v>
      </c>
      <c r="AE59">
        <v>0</v>
      </c>
      <c r="AF59">
        <v>0</v>
      </c>
      <c r="AG59">
        <v>45.567180999999998</v>
      </c>
      <c r="AH59">
        <v>0</v>
      </c>
      <c r="AI59">
        <v>0</v>
      </c>
      <c r="AJ59">
        <v>0</v>
      </c>
      <c r="AK59">
        <v>59.738475999999999</v>
      </c>
      <c r="AL59">
        <v>36.021999999999998</v>
      </c>
      <c r="AM59">
        <v>17.179061999999998</v>
      </c>
      <c r="AN59">
        <v>1.0753569999999999</v>
      </c>
      <c r="AO59">
        <v>0</v>
      </c>
      <c r="AP59">
        <v>0.51239999999999997</v>
      </c>
      <c r="AQ59">
        <v>33.066273000000002</v>
      </c>
      <c r="AR59">
        <v>50.231999999999999</v>
      </c>
      <c r="AS59">
        <v>34.647410000000001</v>
      </c>
      <c r="AT59">
        <v>15.000006000000001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63.581365999999989</v>
      </c>
      <c r="BA59">
        <f t="shared" si="1"/>
        <v>1601.8007689999995</v>
      </c>
      <c r="BB59">
        <v>56</v>
      </c>
      <c r="BD59">
        <v>7.04</v>
      </c>
      <c r="BE59">
        <v>1.94</v>
      </c>
      <c r="BF59">
        <v>2.98</v>
      </c>
      <c r="BG59">
        <v>0</v>
      </c>
      <c r="BH59">
        <v>0</v>
      </c>
      <c r="BI59">
        <v>0.85</v>
      </c>
      <c r="BJ59">
        <v>0.43</v>
      </c>
      <c r="BK59">
        <v>1.77</v>
      </c>
      <c r="BL59">
        <v>0.87</v>
      </c>
      <c r="BM59">
        <v>0.2</v>
      </c>
      <c r="BN59">
        <v>2.0299999999999998</v>
      </c>
      <c r="BO59">
        <v>3.78</v>
      </c>
      <c r="BP59">
        <v>0.25</v>
      </c>
      <c r="BQ59">
        <v>2</v>
      </c>
      <c r="BR59">
        <v>2.1800000000000002</v>
      </c>
      <c r="BS59">
        <v>0.96</v>
      </c>
      <c r="BT59">
        <v>2.844233</v>
      </c>
      <c r="BU59">
        <v>1.341844</v>
      </c>
      <c r="BV59">
        <v>2.3306830000000001</v>
      </c>
      <c r="BW59">
        <v>1.9429620000000001</v>
      </c>
      <c r="BX59">
        <v>1.959684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4.5515340000000002</v>
      </c>
      <c r="CK59">
        <v>1.870228</v>
      </c>
      <c r="CL59">
        <v>1.9381029999999999</v>
      </c>
      <c r="CM59">
        <v>3.5116909999999999</v>
      </c>
      <c r="CN59">
        <v>1.771234</v>
      </c>
      <c r="CO59">
        <v>0</v>
      </c>
      <c r="CP59">
        <v>4.2581249999999997</v>
      </c>
      <c r="CQ59">
        <v>1.7712330000000001</v>
      </c>
      <c r="CR59">
        <v>0.82749499999999998</v>
      </c>
      <c r="CS59">
        <v>1.3710979999999999</v>
      </c>
      <c r="CT59">
        <v>2.5514760000000001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63.581365999999989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123.0672</v>
      </c>
      <c r="M60">
        <v>94.319982999999993</v>
      </c>
      <c r="N60">
        <v>120.69</v>
      </c>
      <c r="O60">
        <v>126.5201</v>
      </c>
      <c r="P60">
        <v>141.88990000000001</v>
      </c>
      <c r="Q60">
        <v>7.1851000000000003</v>
      </c>
      <c r="R60">
        <v>24.372</v>
      </c>
      <c r="S60">
        <v>11.285500000000001</v>
      </c>
      <c r="T60">
        <v>0</v>
      </c>
      <c r="U60">
        <v>348.97500000000002</v>
      </c>
      <c r="V60">
        <v>9.26</v>
      </c>
      <c r="W60">
        <v>24.145499999999998</v>
      </c>
      <c r="X60">
        <v>147.49375000000001</v>
      </c>
      <c r="Y60">
        <v>0</v>
      </c>
      <c r="Z60">
        <v>13.1076</v>
      </c>
      <c r="AA60">
        <v>42.14808</v>
      </c>
      <c r="AB60">
        <v>14.427279</v>
      </c>
      <c r="AC60">
        <v>10.55926</v>
      </c>
      <c r="AD60">
        <v>0</v>
      </c>
      <c r="AE60">
        <v>0</v>
      </c>
      <c r="AF60">
        <v>0</v>
      </c>
      <c r="AG60">
        <v>45.567180999999998</v>
      </c>
      <c r="AH60">
        <v>0</v>
      </c>
      <c r="AI60">
        <v>0</v>
      </c>
      <c r="AJ60">
        <v>0</v>
      </c>
      <c r="AK60">
        <v>59.738475999999999</v>
      </c>
      <c r="AL60">
        <v>36.021999999999998</v>
      </c>
      <c r="AM60">
        <v>17.179061999999998</v>
      </c>
      <c r="AN60">
        <v>1.0753569999999999</v>
      </c>
      <c r="AO60">
        <v>0</v>
      </c>
      <c r="AP60">
        <v>0.51239999999999997</v>
      </c>
      <c r="AQ60">
        <v>33.066273000000002</v>
      </c>
      <c r="AR60">
        <v>50.231999999999999</v>
      </c>
      <c r="AS60">
        <v>34.647410000000001</v>
      </c>
      <c r="AT60">
        <v>15.000006000000001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63.631366</v>
      </c>
      <c r="BA60">
        <f t="shared" si="1"/>
        <v>1616.1177829999997</v>
      </c>
      <c r="BB60">
        <v>57</v>
      </c>
      <c r="BD60">
        <v>7.04</v>
      </c>
      <c r="BE60">
        <v>1.94</v>
      </c>
      <c r="BF60">
        <v>2.98</v>
      </c>
      <c r="BG60">
        <v>0</v>
      </c>
      <c r="BH60">
        <v>0</v>
      </c>
      <c r="BI60">
        <v>0.85</v>
      </c>
      <c r="BJ60">
        <v>0.43</v>
      </c>
      <c r="BK60">
        <v>1.78</v>
      </c>
      <c r="BL60">
        <v>0.87</v>
      </c>
      <c r="BM60">
        <v>0.2</v>
      </c>
      <c r="BN60">
        <v>2.0299999999999998</v>
      </c>
      <c r="BO60">
        <v>3.78</v>
      </c>
      <c r="BP60">
        <v>0.25</v>
      </c>
      <c r="BQ60">
        <v>2</v>
      </c>
      <c r="BR60">
        <v>2.1800000000000002</v>
      </c>
      <c r="BS60">
        <v>1</v>
      </c>
      <c r="BT60">
        <v>2.844233</v>
      </c>
      <c r="BU60">
        <v>1.341844</v>
      </c>
      <c r="BV60">
        <v>2.3306830000000001</v>
      </c>
      <c r="BW60">
        <v>1.9429620000000001</v>
      </c>
      <c r="BX60">
        <v>1.959684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4.5515340000000002</v>
      </c>
      <c r="CK60">
        <v>1.870228</v>
      </c>
      <c r="CL60">
        <v>1.9381029999999999</v>
      </c>
      <c r="CM60">
        <v>3.5116909999999999</v>
      </c>
      <c r="CN60">
        <v>1.771234</v>
      </c>
      <c r="CO60">
        <v>0</v>
      </c>
      <c r="CP60">
        <v>4.2581249999999997</v>
      </c>
      <c r="CQ60">
        <v>1.7712330000000001</v>
      </c>
      <c r="CR60">
        <v>0.82749499999999998</v>
      </c>
      <c r="CS60">
        <v>1.3710979999999999</v>
      </c>
      <c r="CT60">
        <v>2.5514760000000001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63.631366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123.0672</v>
      </c>
      <c r="M61">
        <v>94.319982999999993</v>
      </c>
      <c r="N61">
        <v>120.69</v>
      </c>
      <c r="O61">
        <v>126.5201</v>
      </c>
      <c r="P61">
        <v>141.88990000000001</v>
      </c>
      <c r="Q61">
        <v>7.1851000000000003</v>
      </c>
      <c r="R61">
        <v>24.372</v>
      </c>
      <c r="S61">
        <v>11.285500000000001</v>
      </c>
      <c r="T61">
        <v>0</v>
      </c>
      <c r="U61">
        <v>348.97500000000002</v>
      </c>
      <c r="V61">
        <v>15.464600000000001</v>
      </c>
      <c r="W61">
        <v>24.255500000000001</v>
      </c>
      <c r="X61">
        <v>147.49375000000001</v>
      </c>
      <c r="Y61">
        <v>0</v>
      </c>
      <c r="Z61">
        <v>13.1076</v>
      </c>
      <c r="AA61">
        <v>42.14808</v>
      </c>
      <c r="AB61">
        <v>14.427279</v>
      </c>
      <c r="AC61">
        <v>10.55926</v>
      </c>
      <c r="AD61">
        <v>0</v>
      </c>
      <c r="AE61">
        <v>17.906896</v>
      </c>
      <c r="AF61">
        <v>0</v>
      </c>
      <c r="AG61">
        <v>45.567180999999998</v>
      </c>
      <c r="AH61">
        <v>0</v>
      </c>
      <c r="AI61">
        <v>0</v>
      </c>
      <c r="AJ61">
        <v>0</v>
      </c>
      <c r="AK61">
        <v>59.738475999999999</v>
      </c>
      <c r="AL61">
        <v>36.021999999999998</v>
      </c>
      <c r="AM61">
        <v>17.179061999999998</v>
      </c>
      <c r="AN61">
        <v>1.0753569999999999</v>
      </c>
      <c r="AO61">
        <v>0</v>
      </c>
      <c r="AP61">
        <v>0.51239999999999997</v>
      </c>
      <c r="AQ61">
        <v>33.066273000000002</v>
      </c>
      <c r="AR61">
        <v>50.231999999999999</v>
      </c>
      <c r="AS61">
        <v>34.647410000000001</v>
      </c>
      <c r="AT61">
        <v>15.000006000000001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63.671365999999992</v>
      </c>
      <c r="BA61">
        <f t="shared" si="1"/>
        <v>1640.3792789999998</v>
      </c>
      <c r="BB61">
        <v>58</v>
      </c>
      <c r="BD61">
        <v>7.04</v>
      </c>
      <c r="BE61">
        <v>1.94</v>
      </c>
      <c r="BF61">
        <v>2.98</v>
      </c>
      <c r="BG61">
        <v>0</v>
      </c>
      <c r="BH61">
        <v>0</v>
      </c>
      <c r="BI61">
        <v>0.85</v>
      </c>
      <c r="BJ61">
        <v>0.43</v>
      </c>
      <c r="BK61">
        <v>1.78</v>
      </c>
      <c r="BL61">
        <v>0.87</v>
      </c>
      <c r="BM61">
        <v>0.2</v>
      </c>
      <c r="BN61">
        <v>2.0299999999999998</v>
      </c>
      <c r="BO61">
        <v>3.78</v>
      </c>
      <c r="BP61">
        <v>0.25</v>
      </c>
      <c r="BQ61">
        <v>2</v>
      </c>
      <c r="BR61">
        <v>2.1800000000000002</v>
      </c>
      <c r="BS61">
        <v>1.04</v>
      </c>
      <c r="BT61">
        <v>2.844233</v>
      </c>
      <c r="BU61">
        <v>1.341844</v>
      </c>
      <c r="BV61">
        <v>2.3306830000000001</v>
      </c>
      <c r="BW61">
        <v>1.9429620000000001</v>
      </c>
      <c r="BX61">
        <v>1.959684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4.5515340000000002</v>
      </c>
      <c r="CK61">
        <v>1.870228</v>
      </c>
      <c r="CL61">
        <v>1.9381029999999999</v>
      </c>
      <c r="CM61">
        <v>3.5116909999999999</v>
      </c>
      <c r="CN61">
        <v>1.771234</v>
      </c>
      <c r="CO61">
        <v>0</v>
      </c>
      <c r="CP61">
        <v>4.2581249999999997</v>
      </c>
      <c r="CQ61">
        <v>1.7712330000000001</v>
      </c>
      <c r="CR61">
        <v>0.82749499999999998</v>
      </c>
      <c r="CS61">
        <v>1.3710979999999999</v>
      </c>
      <c r="CT61">
        <v>2.5514760000000001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63.671365999999992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137.06720000000001</v>
      </c>
      <c r="M62">
        <v>94.319982999999993</v>
      </c>
      <c r="N62">
        <v>120.69</v>
      </c>
      <c r="O62">
        <v>126.5201</v>
      </c>
      <c r="P62">
        <v>141.88990000000001</v>
      </c>
      <c r="Q62">
        <v>7.1851000000000003</v>
      </c>
      <c r="R62">
        <v>24.372</v>
      </c>
      <c r="S62">
        <v>11.285500000000001</v>
      </c>
      <c r="T62">
        <v>0</v>
      </c>
      <c r="U62">
        <v>348.97500000000002</v>
      </c>
      <c r="V62">
        <v>15.464600000000001</v>
      </c>
      <c r="W62">
        <v>24.255500000000001</v>
      </c>
      <c r="X62">
        <v>147.49375000000001</v>
      </c>
      <c r="Y62">
        <v>0</v>
      </c>
      <c r="Z62">
        <v>13.1076</v>
      </c>
      <c r="AA62">
        <v>42.14808</v>
      </c>
      <c r="AB62">
        <v>14.427279</v>
      </c>
      <c r="AC62">
        <v>10.55926</v>
      </c>
      <c r="AD62">
        <v>0</v>
      </c>
      <c r="AE62">
        <v>35.813791000000002</v>
      </c>
      <c r="AF62">
        <v>0</v>
      </c>
      <c r="AG62">
        <v>45.567180999999998</v>
      </c>
      <c r="AH62">
        <v>0</v>
      </c>
      <c r="AI62">
        <v>0</v>
      </c>
      <c r="AJ62">
        <v>0</v>
      </c>
      <c r="AK62">
        <v>59.738475999999999</v>
      </c>
      <c r="AL62">
        <v>36.021999999999998</v>
      </c>
      <c r="AM62">
        <v>17.179061999999998</v>
      </c>
      <c r="AN62">
        <v>1.0753569999999999</v>
      </c>
      <c r="AO62">
        <v>0</v>
      </c>
      <c r="AP62">
        <v>0.51239999999999997</v>
      </c>
      <c r="AQ62">
        <v>33.066273000000002</v>
      </c>
      <c r="AR62">
        <v>50.231999999999999</v>
      </c>
      <c r="AS62">
        <v>34.647410000000001</v>
      </c>
      <c r="AT62">
        <v>15.000006000000001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63.621365999999995</v>
      </c>
      <c r="BA62">
        <f t="shared" si="1"/>
        <v>1672.2361739999997</v>
      </c>
      <c r="BB62">
        <v>59</v>
      </c>
      <c r="BD62">
        <v>7.04</v>
      </c>
      <c r="BE62">
        <v>1.94</v>
      </c>
      <c r="BF62">
        <v>2.98</v>
      </c>
      <c r="BG62">
        <v>0</v>
      </c>
      <c r="BH62">
        <v>0</v>
      </c>
      <c r="BI62">
        <v>0.81</v>
      </c>
      <c r="BJ62">
        <v>0.42</v>
      </c>
      <c r="BK62">
        <v>1.78</v>
      </c>
      <c r="BL62">
        <v>0.87</v>
      </c>
      <c r="BM62">
        <v>0.2</v>
      </c>
      <c r="BN62">
        <v>2.0299999999999998</v>
      </c>
      <c r="BO62">
        <v>3.78</v>
      </c>
      <c r="BP62">
        <v>0.25</v>
      </c>
      <c r="BQ62">
        <v>2</v>
      </c>
      <c r="BR62">
        <v>2.1800000000000002</v>
      </c>
      <c r="BS62">
        <v>1.04</v>
      </c>
      <c r="BT62">
        <v>2.844233</v>
      </c>
      <c r="BU62">
        <v>1.341844</v>
      </c>
      <c r="BV62">
        <v>2.3306830000000001</v>
      </c>
      <c r="BW62">
        <v>1.9429620000000001</v>
      </c>
      <c r="BX62">
        <v>1.959684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4.5515340000000002</v>
      </c>
      <c r="CK62">
        <v>1.870228</v>
      </c>
      <c r="CL62">
        <v>1.9381029999999999</v>
      </c>
      <c r="CM62">
        <v>3.5116909999999999</v>
      </c>
      <c r="CN62">
        <v>1.771234</v>
      </c>
      <c r="CO62">
        <v>0</v>
      </c>
      <c r="CP62">
        <v>4.2581249999999997</v>
      </c>
      <c r="CQ62">
        <v>1.7712330000000001</v>
      </c>
      <c r="CR62">
        <v>0.82749499999999998</v>
      </c>
      <c r="CS62">
        <v>1.3710979999999999</v>
      </c>
      <c r="CT62">
        <v>2.5514760000000001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63.621365999999995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157.12719999999999</v>
      </c>
      <c r="M63">
        <v>94.319982999999993</v>
      </c>
      <c r="N63">
        <v>120.69</v>
      </c>
      <c r="O63">
        <v>126.5201</v>
      </c>
      <c r="P63">
        <v>141.88990000000001</v>
      </c>
      <c r="Q63">
        <v>7.1951000000000001</v>
      </c>
      <c r="R63">
        <v>24.391999999999999</v>
      </c>
      <c r="S63">
        <v>14.016054</v>
      </c>
      <c r="T63">
        <v>0</v>
      </c>
      <c r="U63">
        <v>348.97500000000002</v>
      </c>
      <c r="V63">
        <v>15.464600000000001</v>
      </c>
      <c r="W63">
        <v>23.6358</v>
      </c>
      <c r="X63">
        <v>128.77375000000001</v>
      </c>
      <c r="Y63">
        <v>0</v>
      </c>
      <c r="Z63">
        <v>13.1076</v>
      </c>
      <c r="AA63">
        <v>42.14808</v>
      </c>
      <c r="AB63">
        <v>14.427279</v>
      </c>
      <c r="AC63">
        <v>10.55926</v>
      </c>
      <c r="AD63">
        <v>0</v>
      </c>
      <c r="AE63">
        <v>35.813791000000002</v>
      </c>
      <c r="AF63">
        <v>0</v>
      </c>
      <c r="AG63">
        <v>45.567180999999998</v>
      </c>
      <c r="AH63">
        <v>0</v>
      </c>
      <c r="AI63">
        <v>0</v>
      </c>
      <c r="AJ63">
        <v>0</v>
      </c>
      <c r="AK63">
        <v>59.738475999999999</v>
      </c>
      <c r="AL63">
        <v>36.021999999999998</v>
      </c>
      <c r="AM63">
        <v>17.179061999999998</v>
      </c>
      <c r="AN63">
        <v>1.0753569999999999</v>
      </c>
      <c r="AO63">
        <v>0</v>
      </c>
      <c r="AP63">
        <v>0.51239999999999997</v>
      </c>
      <c r="AQ63">
        <v>33.066273000000002</v>
      </c>
      <c r="AR63">
        <v>50.231999999999999</v>
      </c>
      <c r="AS63">
        <v>34.647410000000001</v>
      </c>
      <c r="AT63">
        <v>15.000006000000001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63.631366</v>
      </c>
      <c r="BA63">
        <f t="shared" si="1"/>
        <v>1675.727028</v>
      </c>
      <c r="BB63">
        <v>60</v>
      </c>
      <c r="BD63">
        <v>7.04</v>
      </c>
      <c r="BE63">
        <v>1.94</v>
      </c>
      <c r="BF63">
        <v>2.98</v>
      </c>
      <c r="BG63">
        <v>0</v>
      </c>
      <c r="BH63">
        <v>0</v>
      </c>
      <c r="BI63">
        <v>0.81</v>
      </c>
      <c r="BJ63">
        <v>0.42</v>
      </c>
      <c r="BK63">
        <v>1.78</v>
      </c>
      <c r="BL63">
        <v>0.87</v>
      </c>
      <c r="BM63">
        <v>0.2</v>
      </c>
      <c r="BN63">
        <v>2.0299999999999998</v>
      </c>
      <c r="BO63">
        <v>3.78</v>
      </c>
      <c r="BP63">
        <v>0.25</v>
      </c>
      <c r="BQ63">
        <v>2</v>
      </c>
      <c r="BR63">
        <v>2.1800000000000002</v>
      </c>
      <c r="BS63">
        <v>1.05</v>
      </c>
      <c r="BT63">
        <v>2.844233</v>
      </c>
      <c r="BU63">
        <v>1.341844</v>
      </c>
      <c r="BV63">
        <v>2.3306830000000001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4.5515340000000002</v>
      </c>
      <c r="CK63">
        <v>1.870228</v>
      </c>
      <c r="CL63">
        <v>1.9381029999999999</v>
      </c>
      <c r="CM63">
        <v>3.5116909999999999</v>
      </c>
      <c r="CN63">
        <v>1.771234</v>
      </c>
      <c r="CO63">
        <v>0</v>
      </c>
      <c r="CP63">
        <v>4.2581249999999997</v>
      </c>
      <c r="CQ63">
        <v>1.7712330000000001</v>
      </c>
      <c r="CR63">
        <v>0.82749499999999998</v>
      </c>
      <c r="CS63">
        <v>1.3710979999999999</v>
      </c>
      <c r="CT63">
        <v>2.5514760000000001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63.631366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177.12719999999999</v>
      </c>
      <c r="M64">
        <v>94.319982999999993</v>
      </c>
      <c r="N64">
        <v>120.69</v>
      </c>
      <c r="O64">
        <v>126.5201</v>
      </c>
      <c r="P64">
        <v>141.88990000000001</v>
      </c>
      <c r="Q64">
        <v>7.1951000000000001</v>
      </c>
      <c r="R64">
        <v>24.391999999999999</v>
      </c>
      <c r="S64">
        <v>14.016054</v>
      </c>
      <c r="T64">
        <v>0</v>
      </c>
      <c r="U64">
        <v>348.97500000000002</v>
      </c>
      <c r="V64">
        <v>15.464600000000001</v>
      </c>
      <c r="W64">
        <v>23.6358</v>
      </c>
      <c r="X64">
        <v>128.77375000000001</v>
      </c>
      <c r="Y64">
        <v>0</v>
      </c>
      <c r="Z64">
        <v>13.1076</v>
      </c>
      <c r="AA64">
        <v>42.14808</v>
      </c>
      <c r="AB64">
        <v>14.427279</v>
      </c>
      <c r="AC64">
        <v>10.55926</v>
      </c>
      <c r="AD64">
        <v>0</v>
      </c>
      <c r="AE64">
        <v>51.482323999999998</v>
      </c>
      <c r="AF64">
        <v>0</v>
      </c>
      <c r="AG64">
        <v>45.567180999999998</v>
      </c>
      <c r="AH64">
        <v>0</v>
      </c>
      <c r="AI64">
        <v>0</v>
      </c>
      <c r="AJ64">
        <v>0</v>
      </c>
      <c r="AK64">
        <v>59.738475999999999</v>
      </c>
      <c r="AL64">
        <v>36.021999999999998</v>
      </c>
      <c r="AM64">
        <v>17.179061999999998</v>
      </c>
      <c r="AN64">
        <v>1.0753569999999999</v>
      </c>
      <c r="AO64">
        <v>0</v>
      </c>
      <c r="AP64">
        <v>0.51239999999999997</v>
      </c>
      <c r="AQ64">
        <v>33.066273000000002</v>
      </c>
      <c r="AR64">
        <v>50.231999999999999</v>
      </c>
      <c r="AS64">
        <v>34.647410000000001</v>
      </c>
      <c r="AT64">
        <v>15.000006000000001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63.661365999999987</v>
      </c>
      <c r="BA64">
        <f t="shared" si="1"/>
        <v>1711.425561</v>
      </c>
      <c r="BB64">
        <v>61</v>
      </c>
      <c r="BD64">
        <v>7.04</v>
      </c>
      <c r="BE64">
        <v>1.94</v>
      </c>
      <c r="BF64">
        <v>2.98</v>
      </c>
      <c r="BG64">
        <v>0</v>
      </c>
      <c r="BH64">
        <v>0</v>
      </c>
      <c r="BI64">
        <v>0.81</v>
      </c>
      <c r="BJ64">
        <v>0.42</v>
      </c>
      <c r="BK64">
        <v>1.78</v>
      </c>
      <c r="BL64">
        <v>0.87</v>
      </c>
      <c r="BM64">
        <v>0.2</v>
      </c>
      <c r="BN64">
        <v>2.0299999999999998</v>
      </c>
      <c r="BO64">
        <v>3.78</v>
      </c>
      <c r="BP64">
        <v>0.25</v>
      </c>
      <c r="BQ64">
        <v>2</v>
      </c>
      <c r="BR64">
        <v>2.1800000000000002</v>
      </c>
      <c r="BS64">
        <v>1.08</v>
      </c>
      <c r="BT64">
        <v>2.844233</v>
      </c>
      <c r="BU64">
        <v>1.341844</v>
      </c>
      <c r="BV64">
        <v>2.3306830000000001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4.5515340000000002</v>
      </c>
      <c r="CK64">
        <v>1.870228</v>
      </c>
      <c r="CL64">
        <v>1.9381029999999999</v>
      </c>
      <c r="CM64">
        <v>3.5116909999999999</v>
      </c>
      <c r="CN64">
        <v>1.771234</v>
      </c>
      <c r="CO64">
        <v>0</v>
      </c>
      <c r="CP64">
        <v>4.2581249999999997</v>
      </c>
      <c r="CQ64">
        <v>1.7712330000000001</v>
      </c>
      <c r="CR64">
        <v>0.82749499999999998</v>
      </c>
      <c r="CS64">
        <v>1.3710979999999999</v>
      </c>
      <c r="CT64">
        <v>2.5514760000000001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63.661365999999987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177.12719999999999</v>
      </c>
      <c r="M65">
        <v>94.319982999999993</v>
      </c>
      <c r="N65">
        <v>120.69</v>
      </c>
      <c r="O65">
        <v>126.5201</v>
      </c>
      <c r="P65">
        <v>141.88990000000001</v>
      </c>
      <c r="Q65">
        <v>7.1951000000000001</v>
      </c>
      <c r="R65">
        <v>24.391999999999999</v>
      </c>
      <c r="S65">
        <v>14.016054</v>
      </c>
      <c r="T65">
        <v>0</v>
      </c>
      <c r="U65">
        <v>348.97500000000002</v>
      </c>
      <c r="V65">
        <v>15.464600000000001</v>
      </c>
      <c r="W65">
        <v>38.128</v>
      </c>
      <c r="X65">
        <v>128.77375000000001</v>
      </c>
      <c r="Y65">
        <v>0</v>
      </c>
      <c r="Z65">
        <v>13.1076</v>
      </c>
      <c r="AA65">
        <v>42.14808</v>
      </c>
      <c r="AB65">
        <v>14.427279</v>
      </c>
      <c r="AC65">
        <v>10.55926</v>
      </c>
      <c r="AD65">
        <v>0</v>
      </c>
      <c r="AE65">
        <v>53.905349999999999</v>
      </c>
      <c r="AF65">
        <v>0</v>
      </c>
      <c r="AG65">
        <v>45.567180999999998</v>
      </c>
      <c r="AH65">
        <v>0</v>
      </c>
      <c r="AI65">
        <v>0</v>
      </c>
      <c r="AJ65">
        <v>0</v>
      </c>
      <c r="AK65">
        <v>59.738475999999999</v>
      </c>
      <c r="AL65">
        <v>48.804000000000002</v>
      </c>
      <c r="AM65">
        <v>17.179061999999998</v>
      </c>
      <c r="AN65">
        <v>1.0753569999999999</v>
      </c>
      <c r="AO65">
        <v>0</v>
      </c>
      <c r="AP65">
        <v>3.0743999999999998</v>
      </c>
      <c r="AQ65">
        <v>33.066273000000002</v>
      </c>
      <c r="AR65">
        <v>50.231999999999999</v>
      </c>
      <c r="AS65">
        <v>34.647410000000001</v>
      </c>
      <c r="AT65">
        <v>15.000006000000001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64.441365999999988</v>
      </c>
      <c r="BA65">
        <f t="shared" si="1"/>
        <v>1744.4647869999999</v>
      </c>
      <c r="BB65">
        <v>62</v>
      </c>
      <c r="BD65">
        <v>7.79</v>
      </c>
      <c r="BE65">
        <v>1.94</v>
      </c>
      <c r="BF65">
        <v>2.98</v>
      </c>
      <c r="BG65">
        <v>0</v>
      </c>
      <c r="BH65">
        <v>0</v>
      </c>
      <c r="BI65">
        <v>0.81</v>
      </c>
      <c r="BJ65">
        <v>0.42</v>
      </c>
      <c r="BK65">
        <v>1.78</v>
      </c>
      <c r="BL65">
        <v>0.87</v>
      </c>
      <c r="BM65">
        <v>0.2</v>
      </c>
      <c r="BN65">
        <v>2.0299999999999998</v>
      </c>
      <c r="BO65">
        <v>3.78</v>
      </c>
      <c r="BP65">
        <v>0.25</v>
      </c>
      <c r="BQ65">
        <v>2</v>
      </c>
      <c r="BR65">
        <v>2.1800000000000002</v>
      </c>
      <c r="BS65">
        <v>1.1100000000000001</v>
      </c>
      <c r="BT65">
        <v>2.844233</v>
      </c>
      <c r="BU65">
        <v>1.341844</v>
      </c>
      <c r="BV65">
        <v>2.3306830000000001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4.5515340000000002</v>
      </c>
      <c r="CK65">
        <v>1.870228</v>
      </c>
      <c r="CL65">
        <v>1.9381029999999999</v>
      </c>
      <c r="CM65">
        <v>3.5116909999999999</v>
      </c>
      <c r="CN65">
        <v>1.771234</v>
      </c>
      <c r="CO65">
        <v>0</v>
      </c>
      <c r="CP65">
        <v>4.2581249999999997</v>
      </c>
      <c r="CQ65">
        <v>1.7712330000000001</v>
      </c>
      <c r="CR65">
        <v>0.82749499999999998</v>
      </c>
      <c r="CS65">
        <v>1.3710979999999999</v>
      </c>
      <c r="CT65">
        <v>2.5514760000000001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64.441365999999988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177.12719999999999</v>
      </c>
      <c r="M66">
        <v>94.319982999999993</v>
      </c>
      <c r="N66">
        <v>120.69</v>
      </c>
      <c r="O66">
        <v>126.5201</v>
      </c>
      <c r="P66">
        <v>141.88990000000001</v>
      </c>
      <c r="Q66">
        <v>7.1951000000000001</v>
      </c>
      <c r="R66">
        <v>24.391999999999999</v>
      </c>
      <c r="S66">
        <v>14.016054</v>
      </c>
      <c r="T66">
        <v>0</v>
      </c>
      <c r="U66">
        <v>348.97500000000002</v>
      </c>
      <c r="V66">
        <v>15.464600000000001</v>
      </c>
      <c r="W66">
        <v>38.128</v>
      </c>
      <c r="X66">
        <v>128.77375000000001</v>
      </c>
      <c r="Y66">
        <v>0</v>
      </c>
      <c r="Z66">
        <v>13.1076</v>
      </c>
      <c r="AA66">
        <v>42.14808</v>
      </c>
      <c r="AB66">
        <v>14.427279</v>
      </c>
      <c r="AC66">
        <v>10.55926</v>
      </c>
      <c r="AD66">
        <v>0</v>
      </c>
      <c r="AE66">
        <v>53.905349999999999</v>
      </c>
      <c r="AF66">
        <v>0</v>
      </c>
      <c r="AG66">
        <v>45.567180999999998</v>
      </c>
      <c r="AH66">
        <v>0</v>
      </c>
      <c r="AI66">
        <v>0</v>
      </c>
      <c r="AJ66">
        <v>0</v>
      </c>
      <c r="AK66">
        <v>59.738475999999999</v>
      </c>
      <c r="AL66">
        <v>48.804000000000002</v>
      </c>
      <c r="AM66">
        <v>17.179061999999998</v>
      </c>
      <c r="AN66">
        <v>1.0753569999999999</v>
      </c>
      <c r="AO66">
        <v>0</v>
      </c>
      <c r="AP66">
        <v>3.0743999999999998</v>
      </c>
      <c r="AQ66">
        <v>33.066273000000002</v>
      </c>
      <c r="AR66">
        <v>50.231999999999999</v>
      </c>
      <c r="AS66">
        <v>34.647410000000001</v>
      </c>
      <c r="AT66">
        <v>15.000006000000001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64.481365999999994</v>
      </c>
      <c r="BA66">
        <f t="shared" si="1"/>
        <v>1744.5047869999999</v>
      </c>
      <c r="BB66">
        <v>63</v>
      </c>
      <c r="BD66">
        <v>7.82</v>
      </c>
      <c r="BE66">
        <v>1.94</v>
      </c>
      <c r="BF66">
        <v>2.98</v>
      </c>
      <c r="BG66">
        <v>0</v>
      </c>
      <c r="BH66">
        <v>0</v>
      </c>
      <c r="BI66">
        <v>0.81</v>
      </c>
      <c r="BJ66">
        <v>0.42</v>
      </c>
      <c r="BK66">
        <v>1.78</v>
      </c>
      <c r="BL66">
        <v>0.87</v>
      </c>
      <c r="BM66">
        <v>0.2</v>
      </c>
      <c r="BN66">
        <v>2.0299999999999998</v>
      </c>
      <c r="BO66">
        <v>3.78</v>
      </c>
      <c r="BP66">
        <v>0.25</v>
      </c>
      <c r="BQ66">
        <v>2</v>
      </c>
      <c r="BR66">
        <v>2.1800000000000002</v>
      </c>
      <c r="BS66">
        <v>1.1200000000000001</v>
      </c>
      <c r="BT66">
        <v>2.844233</v>
      </c>
      <c r="BU66">
        <v>1.341844</v>
      </c>
      <c r="BV66">
        <v>2.3306830000000001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4.5515340000000002</v>
      </c>
      <c r="CK66">
        <v>1.870228</v>
      </c>
      <c r="CL66">
        <v>1.9381029999999999</v>
      </c>
      <c r="CM66">
        <v>3.5116909999999999</v>
      </c>
      <c r="CN66">
        <v>1.771234</v>
      </c>
      <c r="CO66">
        <v>0</v>
      </c>
      <c r="CP66">
        <v>4.2581249999999997</v>
      </c>
      <c r="CQ66">
        <v>1.7712330000000001</v>
      </c>
      <c r="CR66">
        <v>0.82749499999999998</v>
      </c>
      <c r="CS66">
        <v>1.3710979999999999</v>
      </c>
      <c r="CT66">
        <v>2.5514760000000001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64.481365999999994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177.1772</v>
      </c>
      <c r="M67">
        <v>94.319982999999993</v>
      </c>
      <c r="N67">
        <v>120.69</v>
      </c>
      <c r="O67">
        <v>126.5201</v>
      </c>
      <c r="P67">
        <v>141.88990000000001</v>
      </c>
      <c r="Q67">
        <v>7.2050999999999998</v>
      </c>
      <c r="R67">
        <v>24.411999999999999</v>
      </c>
      <c r="S67">
        <v>12.796334</v>
      </c>
      <c r="T67">
        <v>0</v>
      </c>
      <c r="U67">
        <v>348.97500000000002</v>
      </c>
      <c r="V67">
        <v>15.464600000000001</v>
      </c>
      <c r="W67">
        <v>36.506999999999998</v>
      </c>
      <c r="X67">
        <v>128.77375000000001</v>
      </c>
      <c r="Y67">
        <v>0</v>
      </c>
      <c r="Z67">
        <v>13.09</v>
      </c>
      <c r="AA67">
        <v>42.14808</v>
      </c>
      <c r="AB67">
        <v>14.427279</v>
      </c>
      <c r="AC67">
        <v>10.55926</v>
      </c>
      <c r="AD67">
        <v>0</v>
      </c>
      <c r="AE67">
        <v>53.905349999999999</v>
      </c>
      <c r="AF67">
        <v>0</v>
      </c>
      <c r="AG67">
        <v>45.567180999999998</v>
      </c>
      <c r="AH67">
        <v>0</v>
      </c>
      <c r="AI67">
        <v>0</v>
      </c>
      <c r="AJ67">
        <v>0</v>
      </c>
      <c r="AK67">
        <v>59.738475999999999</v>
      </c>
      <c r="AL67">
        <v>48.804000000000002</v>
      </c>
      <c r="AM67">
        <v>17.179061999999998</v>
      </c>
      <c r="AN67">
        <v>1.0753569999999999</v>
      </c>
      <c r="AO67">
        <v>0</v>
      </c>
      <c r="AP67">
        <v>8.1983999999999995</v>
      </c>
      <c r="AQ67">
        <v>33.066273000000002</v>
      </c>
      <c r="AR67">
        <v>50.231999999999999</v>
      </c>
      <c r="AS67">
        <v>34.647410000000001</v>
      </c>
      <c r="AT67">
        <v>15.000006000000001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64.440525999999991</v>
      </c>
      <c r="BA67">
        <f t="shared" si="1"/>
        <v>1746.8096269999999</v>
      </c>
      <c r="BB67">
        <v>64</v>
      </c>
      <c r="BD67">
        <v>7.82</v>
      </c>
      <c r="BE67">
        <v>1.94</v>
      </c>
      <c r="BF67">
        <v>2.98</v>
      </c>
      <c r="BG67">
        <v>0</v>
      </c>
      <c r="BH67">
        <v>0</v>
      </c>
      <c r="BI67">
        <v>0.81</v>
      </c>
      <c r="BJ67">
        <v>0.42</v>
      </c>
      <c r="BK67">
        <v>1.78</v>
      </c>
      <c r="BL67">
        <v>0.87</v>
      </c>
      <c r="BM67">
        <v>0.2</v>
      </c>
      <c r="BN67">
        <v>2.0299999999999998</v>
      </c>
      <c r="BO67">
        <v>3.78</v>
      </c>
      <c r="BP67">
        <v>0.25</v>
      </c>
      <c r="BQ67">
        <v>2</v>
      </c>
      <c r="BR67">
        <v>2.1800000000000002</v>
      </c>
      <c r="BS67">
        <v>1.1399999999999999</v>
      </c>
      <c r="BT67">
        <v>2.7833929999999998</v>
      </c>
      <c r="BU67">
        <v>1.341844</v>
      </c>
      <c r="BV67">
        <v>2.3306830000000001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4.5515340000000002</v>
      </c>
      <c r="CK67">
        <v>1.870228</v>
      </c>
      <c r="CL67">
        <v>1.9381029999999999</v>
      </c>
      <c r="CM67">
        <v>3.5116909999999999</v>
      </c>
      <c r="CN67">
        <v>1.771234</v>
      </c>
      <c r="CO67">
        <v>0</v>
      </c>
      <c r="CP67">
        <v>4.2581249999999997</v>
      </c>
      <c r="CQ67">
        <v>1.7712330000000001</v>
      </c>
      <c r="CR67">
        <v>0.82749499999999998</v>
      </c>
      <c r="CS67">
        <v>1.3710979999999999</v>
      </c>
      <c r="CT67">
        <v>2.5514760000000001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64.440525999999991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209.16720000000001</v>
      </c>
      <c r="M68">
        <v>94.319982999999993</v>
      </c>
      <c r="N68">
        <v>120.69</v>
      </c>
      <c r="O68">
        <v>126.5201</v>
      </c>
      <c r="P68">
        <v>141.88990000000001</v>
      </c>
      <c r="Q68">
        <v>9.8254999999999999</v>
      </c>
      <c r="R68">
        <v>24.411999999999999</v>
      </c>
      <c r="S68">
        <v>15.3049</v>
      </c>
      <c r="T68">
        <v>0</v>
      </c>
      <c r="U68">
        <v>348.97500000000002</v>
      </c>
      <c r="V68">
        <v>15.464600000000001</v>
      </c>
      <c r="W68">
        <v>36.506999999999998</v>
      </c>
      <c r="X68">
        <v>128.77375000000001</v>
      </c>
      <c r="Y68">
        <v>0</v>
      </c>
      <c r="Z68">
        <v>13.09</v>
      </c>
      <c r="AA68">
        <v>42.14808</v>
      </c>
      <c r="AB68">
        <v>14.427279</v>
      </c>
      <c r="AC68">
        <v>10.55926</v>
      </c>
      <c r="AD68">
        <v>0</v>
      </c>
      <c r="AE68">
        <v>53.905349999999999</v>
      </c>
      <c r="AF68">
        <v>0</v>
      </c>
      <c r="AG68">
        <v>45.567180999999998</v>
      </c>
      <c r="AH68">
        <v>20.475525999999999</v>
      </c>
      <c r="AI68">
        <v>0</v>
      </c>
      <c r="AJ68">
        <v>0</v>
      </c>
      <c r="AK68">
        <v>59.738475999999999</v>
      </c>
      <c r="AL68">
        <v>48.804000000000002</v>
      </c>
      <c r="AM68">
        <v>17.179061999999998</v>
      </c>
      <c r="AN68">
        <v>1.0753569999999999</v>
      </c>
      <c r="AO68">
        <v>0</v>
      </c>
      <c r="AP68">
        <v>8.1983999999999995</v>
      </c>
      <c r="AQ68">
        <v>33.066273000000002</v>
      </c>
      <c r="AR68">
        <v>52.991999999999997</v>
      </c>
      <c r="AS68">
        <v>34.647410000000001</v>
      </c>
      <c r="AT68">
        <v>15.000006000000001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64.470525999999992</v>
      </c>
      <c r="BA68">
        <f t="shared" ref="BA68:BA99" si="4">SUM(B68:AZ68)</f>
        <v>1807.1941189999998</v>
      </c>
      <c r="BB68">
        <v>65</v>
      </c>
      <c r="BD68">
        <v>7.82</v>
      </c>
      <c r="BE68">
        <v>1.94</v>
      </c>
      <c r="BF68">
        <v>2.98</v>
      </c>
      <c r="BG68">
        <v>0</v>
      </c>
      <c r="BH68">
        <v>0</v>
      </c>
      <c r="BI68">
        <v>0.81</v>
      </c>
      <c r="BJ68">
        <v>0.42</v>
      </c>
      <c r="BK68">
        <v>1.78</v>
      </c>
      <c r="BL68">
        <v>0.87</v>
      </c>
      <c r="BM68">
        <v>0.2</v>
      </c>
      <c r="BN68">
        <v>2.0299999999999998</v>
      </c>
      <c r="BO68">
        <v>3.78</v>
      </c>
      <c r="BP68">
        <v>0.25</v>
      </c>
      <c r="BQ68">
        <v>2</v>
      </c>
      <c r="BR68">
        <v>2.1800000000000002</v>
      </c>
      <c r="BS68">
        <v>1.17</v>
      </c>
      <c r="BT68">
        <v>2.7833929999999998</v>
      </c>
      <c r="BU68">
        <v>1.341844</v>
      </c>
      <c r="BV68">
        <v>2.3306830000000001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4.5515340000000002</v>
      </c>
      <c r="CK68">
        <v>1.870228</v>
      </c>
      <c r="CL68">
        <v>1.9381029999999999</v>
      </c>
      <c r="CM68">
        <v>3.5116909999999999</v>
      </c>
      <c r="CN68">
        <v>1.771234</v>
      </c>
      <c r="CO68">
        <v>0</v>
      </c>
      <c r="CP68">
        <v>4.2581249999999997</v>
      </c>
      <c r="CQ68">
        <v>1.7712330000000001</v>
      </c>
      <c r="CR68">
        <v>0.82749499999999998</v>
      </c>
      <c r="CS68">
        <v>1.3710979999999999</v>
      </c>
      <c r="CT68">
        <v>2.5514760000000001</v>
      </c>
      <c r="CU68">
        <v>0</v>
      </c>
      <c r="CV68">
        <v>0.39574199999999998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64.470525999999992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203.65719999999999</v>
      </c>
      <c r="M69">
        <v>94.319981999999996</v>
      </c>
      <c r="N69">
        <v>120.69</v>
      </c>
      <c r="O69">
        <v>126.5201</v>
      </c>
      <c r="P69">
        <v>141.88990000000001</v>
      </c>
      <c r="Q69">
        <v>5.5400840000000002</v>
      </c>
      <c r="R69">
        <v>38.030799999999999</v>
      </c>
      <c r="S69">
        <v>11.652328000000001</v>
      </c>
      <c r="T69">
        <v>0</v>
      </c>
      <c r="U69">
        <v>348.97500000000002</v>
      </c>
      <c r="V69">
        <v>15.464600000000001</v>
      </c>
      <c r="W69">
        <v>36.506999999999998</v>
      </c>
      <c r="X69">
        <v>128.77375000000001</v>
      </c>
      <c r="Y69">
        <v>0</v>
      </c>
      <c r="Z69">
        <v>13.09</v>
      </c>
      <c r="AA69">
        <v>42.14808</v>
      </c>
      <c r="AB69">
        <v>14.427279</v>
      </c>
      <c r="AC69">
        <v>10.55926</v>
      </c>
      <c r="AD69">
        <v>9.9151360000000004</v>
      </c>
      <c r="AE69">
        <v>53.905349999999999</v>
      </c>
      <c r="AF69">
        <v>0</v>
      </c>
      <c r="AG69">
        <v>45.567180999999998</v>
      </c>
      <c r="AH69">
        <v>20.475525999999999</v>
      </c>
      <c r="AI69">
        <v>0</v>
      </c>
      <c r="AJ69">
        <v>0</v>
      </c>
      <c r="AK69">
        <v>59.738475999999999</v>
      </c>
      <c r="AL69">
        <v>48.804000000000002</v>
      </c>
      <c r="AM69">
        <v>17.179061999999998</v>
      </c>
      <c r="AN69">
        <v>1.0753569999999999</v>
      </c>
      <c r="AO69">
        <v>0</v>
      </c>
      <c r="AP69">
        <v>8.1983999999999995</v>
      </c>
      <c r="AQ69">
        <v>33.066273000000002</v>
      </c>
      <c r="AR69">
        <v>52.991999999999997</v>
      </c>
      <c r="AS69">
        <v>34.647410000000001</v>
      </c>
      <c r="AT69">
        <v>15.000006000000001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64.500525999999994</v>
      </c>
      <c r="BA69">
        <f t="shared" si="4"/>
        <v>1817.3100659999998</v>
      </c>
      <c r="BB69">
        <v>66</v>
      </c>
      <c r="BD69">
        <v>7.82</v>
      </c>
      <c r="BE69">
        <v>1.94</v>
      </c>
      <c r="BF69">
        <v>2.98</v>
      </c>
      <c r="BG69">
        <v>0</v>
      </c>
      <c r="BH69">
        <v>0</v>
      </c>
      <c r="BI69">
        <v>0.81</v>
      </c>
      <c r="BJ69">
        <v>0.42</v>
      </c>
      <c r="BK69">
        <v>1.78</v>
      </c>
      <c r="BL69">
        <v>0.87</v>
      </c>
      <c r="BM69">
        <v>0.2</v>
      </c>
      <c r="BN69">
        <v>2.0299999999999998</v>
      </c>
      <c r="BO69">
        <v>3.78</v>
      </c>
      <c r="BP69">
        <v>0.25</v>
      </c>
      <c r="BQ69">
        <v>2</v>
      </c>
      <c r="BR69">
        <v>2.1800000000000002</v>
      </c>
      <c r="BS69">
        <v>1.2</v>
      </c>
      <c r="BT69">
        <v>2.7833929999999998</v>
      </c>
      <c r="BU69">
        <v>1.341844</v>
      </c>
      <c r="BV69">
        <v>2.3306830000000001</v>
      </c>
      <c r="BW69">
        <v>1.9429620000000001</v>
      </c>
      <c r="BX69">
        <v>1.959684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4.5515340000000002</v>
      </c>
      <c r="CK69">
        <v>1.870228</v>
      </c>
      <c r="CL69">
        <v>1.9381029999999999</v>
      </c>
      <c r="CM69">
        <v>3.5116909999999999</v>
      </c>
      <c r="CN69">
        <v>1.771234</v>
      </c>
      <c r="CO69">
        <v>0</v>
      </c>
      <c r="CP69">
        <v>4.2581249999999997</v>
      </c>
      <c r="CQ69">
        <v>1.7712330000000001</v>
      </c>
      <c r="CR69">
        <v>0.82749499999999998</v>
      </c>
      <c r="CS69">
        <v>1.3710979999999999</v>
      </c>
      <c r="CT69">
        <v>2.5514760000000001</v>
      </c>
      <c r="CU69">
        <v>0</v>
      </c>
      <c r="CV69">
        <v>0.39574199999999998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64.500525999999994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183.25110000000001</v>
      </c>
      <c r="M70">
        <v>94.319981999999996</v>
      </c>
      <c r="N70">
        <v>120.69</v>
      </c>
      <c r="O70">
        <v>126.5201</v>
      </c>
      <c r="P70">
        <v>141.88990000000001</v>
      </c>
      <c r="Q70">
        <v>5.5400840000000002</v>
      </c>
      <c r="R70">
        <v>38.030799999999999</v>
      </c>
      <c r="S70">
        <v>11.652328000000001</v>
      </c>
      <c r="T70">
        <v>0</v>
      </c>
      <c r="U70">
        <v>348.97500000000002</v>
      </c>
      <c r="V70">
        <v>15.464600000000001</v>
      </c>
      <c r="W70">
        <v>36.487000000000002</v>
      </c>
      <c r="X70">
        <v>128.77375000000001</v>
      </c>
      <c r="Y70">
        <v>0</v>
      </c>
      <c r="Z70">
        <v>13.09</v>
      </c>
      <c r="AA70">
        <v>42.14808</v>
      </c>
      <c r="AB70">
        <v>14.427279</v>
      </c>
      <c r="AC70">
        <v>21.139358999999999</v>
      </c>
      <c r="AD70">
        <v>9.9151360000000004</v>
      </c>
      <c r="AE70">
        <v>53.905349999999999</v>
      </c>
      <c r="AF70">
        <v>0</v>
      </c>
      <c r="AG70">
        <v>45.567180999999998</v>
      </c>
      <c r="AH70">
        <v>20.475525999999999</v>
      </c>
      <c r="AI70">
        <v>0</v>
      </c>
      <c r="AJ70">
        <v>0</v>
      </c>
      <c r="AK70">
        <v>59.738475999999999</v>
      </c>
      <c r="AL70">
        <v>48.804000000000002</v>
      </c>
      <c r="AM70">
        <v>17.179061999999998</v>
      </c>
      <c r="AN70">
        <v>1.0753569999999999</v>
      </c>
      <c r="AO70">
        <v>0</v>
      </c>
      <c r="AP70">
        <v>8.1983999999999995</v>
      </c>
      <c r="AQ70">
        <v>33.066273000000002</v>
      </c>
      <c r="AR70">
        <v>50.231999999999999</v>
      </c>
      <c r="AS70">
        <v>34.647410000000001</v>
      </c>
      <c r="AT70">
        <v>15.000006000000001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64.510525999999999</v>
      </c>
      <c r="BA70">
        <f t="shared" si="4"/>
        <v>1804.7140649999999</v>
      </c>
      <c r="BB70">
        <v>67</v>
      </c>
      <c r="BD70">
        <v>7.82</v>
      </c>
      <c r="BE70">
        <v>1.94</v>
      </c>
      <c r="BF70">
        <v>2.98</v>
      </c>
      <c r="BG70">
        <v>0</v>
      </c>
      <c r="BH70">
        <v>0</v>
      </c>
      <c r="BI70">
        <v>0.81</v>
      </c>
      <c r="BJ70">
        <v>0.42</v>
      </c>
      <c r="BK70">
        <v>1.78</v>
      </c>
      <c r="BL70">
        <v>0.87</v>
      </c>
      <c r="BM70">
        <v>0.2</v>
      </c>
      <c r="BN70">
        <v>2.0299999999999998</v>
      </c>
      <c r="BO70">
        <v>3.78</v>
      </c>
      <c r="BP70">
        <v>0.25</v>
      </c>
      <c r="BQ70">
        <v>2</v>
      </c>
      <c r="BR70">
        <v>2.1800000000000002</v>
      </c>
      <c r="BS70">
        <v>1.21</v>
      </c>
      <c r="BT70">
        <v>2.7833929999999998</v>
      </c>
      <c r="BU70">
        <v>1.341844</v>
      </c>
      <c r="BV70">
        <v>2.3306830000000001</v>
      </c>
      <c r="BW70">
        <v>1.9429620000000001</v>
      </c>
      <c r="BX70">
        <v>1.959684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4.5515340000000002</v>
      </c>
      <c r="CK70">
        <v>1.870228</v>
      </c>
      <c r="CL70">
        <v>1.9381029999999999</v>
      </c>
      <c r="CM70">
        <v>3.5116909999999999</v>
      </c>
      <c r="CN70">
        <v>1.771234</v>
      </c>
      <c r="CO70">
        <v>0</v>
      </c>
      <c r="CP70">
        <v>4.2581249999999997</v>
      </c>
      <c r="CQ70">
        <v>1.7712330000000001</v>
      </c>
      <c r="CR70">
        <v>0.82749499999999998</v>
      </c>
      <c r="CS70">
        <v>1.3710979999999999</v>
      </c>
      <c r="CT70">
        <v>2.5514760000000001</v>
      </c>
      <c r="CU70">
        <v>0</v>
      </c>
      <c r="CV70">
        <v>0.39574199999999998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64.510525999999999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183.25110000000001</v>
      </c>
      <c r="M71">
        <v>94.319981999999996</v>
      </c>
      <c r="N71">
        <v>120.69</v>
      </c>
      <c r="O71">
        <v>126.5201</v>
      </c>
      <c r="P71">
        <v>141.88990000000001</v>
      </c>
      <c r="Q71">
        <v>12.106888</v>
      </c>
      <c r="R71">
        <v>38.030799999999999</v>
      </c>
      <c r="S71">
        <v>15.411099999999999</v>
      </c>
      <c r="T71">
        <v>0</v>
      </c>
      <c r="U71">
        <v>348.97500000000002</v>
      </c>
      <c r="V71">
        <v>15.464600000000001</v>
      </c>
      <c r="W71">
        <v>36.487000000000002</v>
      </c>
      <c r="X71">
        <v>128.77375000000001</v>
      </c>
      <c r="Y71">
        <v>0</v>
      </c>
      <c r="Z71">
        <v>13.09</v>
      </c>
      <c r="AA71">
        <v>42.14808</v>
      </c>
      <c r="AB71">
        <v>14.427279</v>
      </c>
      <c r="AC71">
        <v>21.139358999999999</v>
      </c>
      <c r="AD71">
        <v>9.9151360000000004</v>
      </c>
      <c r="AE71">
        <v>53.905349999999999</v>
      </c>
      <c r="AF71">
        <v>0</v>
      </c>
      <c r="AG71">
        <v>45.567180999999998</v>
      </c>
      <c r="AH71">
        <v>20.475525999999999</v>
      </c>
      <c r="AI71">
        <v>0</v>
      </c>
      <c r="AJ71">
        <v>0</v>
      </c>
      <c r="AK71">
        <v>59.738475999999999</v>
      </c>
      <c r="AL71">
        <v>48.804000000000002</v>
      </c>
      <c r="AM71">
        <v>17.179061999999998</v>
      </c>
      <c r="AN71">
        <v>1.0753569999999999</v>
      </c>
      <c r="AO71">
        <v>0</v>
      </c>
      <c r="AP71">
        <v>0.76859999999999995</v>
      </c>
      <c r="AQ71">
        <v>33.066273000000002</v>
      </c>
      <c r="AR71">
        <v>50.231999999999999</v>
      </c>
      <c r="AS71">
        <v>34.647410000000001</v>
      </c>
      <c r="AT71">
        <v>15.000006000000001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64.464896999999993</v>
      </c>
      <c r="BA71">
        <f t="shared" si="4"/>
        <v>1807.564212</v>
      </c>
      <c r="BB71">
        <v>68</v>
      </c>
      <c r="BD71">
        <v>7.82</v>
      </c>
      <c r="BE71">
        <v>1.94</v>
      </c>
      <c r="BF71">
        <v>2.98</v>
      </c>
      <c r="BG71">
        <v>0</v>
      </c>
      <c r="BH71">
        <v>0</v>
      </c>
      <c r="BI71">
        <v>0.81</v>
      </c>
      <c r="BJ71">
        <v>0.42</v>
      </c>
      <c r="BK71">
        <v>1.78</v>
      </c>
      <c r="BL71">
        <v>0.87</v>
      </c>
      <c r="BM71">
        <v>0.2</v>
      </c>
      <c r="BN71">
        <v>2.0299999999999998</v>
      </c>
      <c r="BO71">
        <v>3.78</v>
      </c>
      <c r="BP71">
        <v>0.25</v>
      </c>
      <c r="BQ71">
        <v>2</v>
      </c>
      <c r="BR71">
        <v>2.1800000000000002</v>
      </c>
      <c r="BS71">
        <v>1.21</v>
      </c>
      <c r="BT71">
        <v>2.7377639999999999</v>
      </c>
      <c r="BU71">
        <v>1.341844</v>
      </c>
      <c r="BV71">
        <v>2.3306830000000001</v>
      </c>
      <c r="BW71">
        <v>1.9429620000000001</v>
      </c>
      <c r="BX71">
        <v>1.959684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4.5515340000000002</v>
      </c>
      <c r="CK71">
        <v>1.870228</v>
      </c>
      <c r="CL71">
        <v>1.9381029999999999</v>
      </c>
      <c r="CM71">
        <v>3.5116909999999999</v>
      </c>
      <c r="CN71">
        <v>1.771234</v>
      </c>
      <c r="CO71">
        <v>0</v>
      </c>
      <c r="CP71">
        <v>4.2581249999999997</v>
      </c>
      <c r="CQ71">
        <v>1.7712330000000001</v>
      </c>
      <c r="CR71">
        <v>0.82749499999999998</v>
      </c>
      <c r="CS71">
        <v>1.3710979999999999</v>
      </c>
      <c r="CT71">
        <v>2.5514760000000001</v>
      </c>
      <c r="CU71">
        <v>0</v>
      </c>
      <c r="CV71">
        <v>0.39574199999999998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64.464896999999993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183.25110000000001</v>
      </c>
      <c r="M72">
        <v>94.319981999999996</v>
      </c>
      <c r="N72">
        <v>120.69</v>
      </c>
      <c r="O72">
        <v>126.5201</v>
      </c>
      <c r="P72">
        <v>141.88990000000001</v>
      </c>
      <c r="Q72">
        <v>12.106888</v>
      </c>
      <c r="R72">
        <v>38.030799999999999</v>
      </c>
      <c r="S72">
        <v>15.411099999999999</v>
      </c>
      <c r="T72">
        <v>0</v>
      </c>
      <c r="U72">
        <v>348.97500000000002</v>
      </c>
      <c r="V72">
        <v>15.464600000000001</v>
      </c>
      <c r="W72">
        <v>36.487000000000002</v>
      </c>
      <c r="X72">
        <v>128.77375000000001</v>
      </c>
      <c r="Y72">
        <v>0</v>
      </c>
      <c r="Z72">
        <v>13.09</v>
      </c>
      <c r="AA72">
        <v>42.14808</v>
      </c>
      <c r="AB72">
        <v>14.427279</v>
      </c>
      <c r="AC72">
        <v>21.139358999999999</v>
      </c>
      <c r="AD72">
        <v>9.9151360000000004</v>
      </c>
      <c r="AE72">
        <v>53.905349999999999</v>
      </c>
      <c r="AF72">
        <v>0</v>
      </c>
      <c r="AG72">
        <v>45.567180999999998</v>
      </c>
      <c r="AH72">
        <v>20.475525999999999</v>
      </c>
      <c r="AI72">
        <v>0</v>
      </c>
      <c r="AJ72">
        <v>0</v>
      </c>
      <c r="AK72">
        <v>59.738475999999999</v>
      </c>
      <c r="AL72">
        <v>48.804000000000002</v>
      </c>
      <c r="AM72">
        <v>17.179061999999998</v>
      </c>
      <c r="AN72">
        <v>1.0753569999999999</v>
      </c>
      <c r="AO72">
        <v>0</v>
      </c>
      <c r="AP72">
        <v>0.76859999999999995</v>
      </c>
      <c r="AQ72">
        <v>33.066273000000002</v>
      </c>
      <c r="AR72">
        <v>50.231999999999999</v>
      </c>
      <c r="AS72">
        <v>34.647410000000001</v>
      </c>
      <c r="AT72">
        <v>15.000006000000001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64.464896999999993</v>
      </c>
      <c r="BA72">
        <f t="shared" si="4"/>
        <v>1807.564212</v>
      </c>
      <c r="BB72">
        <v>69</v>
      </c>
      <c r="BD72">
        <v>7.82</v>
      </c>
      <c r="BE72">
        <v>1.94</v>
      </c>
      <c r="BF72">
        <v>2.98</v>
      </c>
      <c r="BG72">
        <v>0</v>
      </c>
      <c r="BH72">
        <v>0</v>
      </c>
      <c r="BI72">
        <v>0.81</v>
      </c>
      <c r="BJ72">
        <v>0.42</v>
      </c>
      <c r="BK72">
        <v>1.78</v>
      </c>
      <c r="BL72">
        <v>0.87</v>
      </c>
      <c r="BM72">
        <v>0.2</v>
      </c>
      <c r="BN72">
        <v>2.0299999999999998</v>
      </c>
      <c r="BO72">
        <v>3.78</v>
      </c>
      <c r="BP72">
        <v>0.25</v>
      </c>
      <c r="BQ72">
        <v>2</v>
      </c>
      <c r="BR72">
        <v>2.1800000000000002</v>
      </c>
      <c r="BS72">
        <v>1.21</v>
      </c>
      <c r="BT72">
        <v>2.7377639999999999</v>
      </c>
      <c r="BU72">
        <v>1.341844</v>
      </c>
      <c r="BV72">
        <v>2.3306830000000001</v>
      </c>
      <c r="BW72">
        <v>1.9429620000000001</v>
      </c>
      <c r="BX72">
        <v>1.959684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4.5515340000000002</v>
      </c>
      <c r="CK72">
        <v>1.870228</v>
      </c>
      <c r="CL72">
        <v>1.9381029999999999</v>
      </c>
      <c r="CM72">
        <v>3.5116909999999999</v>
      </c>
      <c r="CN72">
        <v>1.771234</v>
      </c>
      <c r="CO72">
        <v>0</v>
      </c>
      <c r="CP72">
        <v>4.2581249999999997</v>
      </c>
      <c r="CQ72">
        <v>1.7712330000000001</v>
      </c>
      <c r="CR72">
        <v>0.82749499999999998</v>
      </c>
      <c r="CS72">
        <v>1.3710979999999999</v>
      </c>
      <c r="CT72">
        <v>2.5514760000000001</v>
      </c>
      <c r="CU72">
        <v>0</v>
      </c>
      <c r="CV72">
        <v>0.39574199999999998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64.464896999999993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183.25110000000001</v>
      </c>
      <c r="M73">
        <v>94.319982999999993</v>
      </c>
      <c r="N73">
        <v>120.69</v>
      </c>
      <c r="O73">
        <v>126.5201</v>
      </c>
      <c r="P73">
        <v>141.88990000000001</v>
      </c>
      <c r="Q73">
        <v>12.116887999999999</v>
      </c>
      <c r="R73">
        <v>38.030799999999999</v>
      </c>
      <c r="S73">
        <v>15.431100000000001</v>
      </c>
      <c r="T73">
        <v>0</v>
      </c>
      <c r="U73">
        <v>348.97500000000002</v>
      </c>
      <c r="V73">
        <v>20.6646</v>
      </c>
      <c r="W73">
        <v>37.666876999999999</v>
      </c>
      <c r="X73">
        <v>147.49375000000001</v>
      </c>
      <c r="Y73">
        <v>0</v>
      </c>
      <c r="Z73">
        <v>13.09</v>
      </c>
      <c r="AA73">
        <v>42.14808</v>
      </c>
      <c r="AB73">
        <v>14.427279</v>
      </c>
      <c r="AC73">
        <v>21.139358999999999</v>
      </c>
      <c r="AD73">
        <v>9.9151360000000004</v>
      </c>
      <c r="AE73">
        <v>53.905349999999999</v>
      </c>
      <c r="AF73">
        <v>0</v>
      </c>
      <c r="AG73">
        <v>45.567180999999998</v>
      </c>
      <c r="AH73">
        <v>20.475525999999999</v>
      </c>
      <c r="AI73">
        <v>0</v>
      </c>
      <c r="AJ73">
        <v>0</v>
      </c>
      <c r="AK73">
        <v>59.738475999999999</v>
      </c>
      <c r="AL73">
        <v>61.585999999999999</v>
      </c>
      <c r="AM73">
        <v>17.179061999999998</v>
      </c>
      <c r="AN73">
        <v>1.0753569999999999</v>
      </c>
      <c r="AO73">
        <v>0</v>
      </c>
      <c r="AP73">
        <v>0.76859999999999995</v>
      </c>
      <c r="AQ73">
        <v>33.066273000000002</v>
      </c>
      <c r="AR73">
        <v>50.231999999999999</v>
      </c>
      <c r="AS73">
        <v>34.647410000000001</v>
      </c>
      <c r="AT73">
        <v>12.77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64.464896999999993</v>
      </c>
      <c r="BA73">
        <f t="shared" si="4"/>
        <v>1843.2460839999999</v>
      </c>
      <c r="BB73">
        <v>70</v>
      </c>
      <c r="BD73">
        <v>7.82</v>
      </c>
      <c r="BE73">
        <v>1.94</v>
      </c>
      <c r="BF73">
        <v>2.98</v>
      </c>
      <c r="BG73">
        <v>0</v>
      </c>
      <c r="BH73">
        <v>0</v>
      </c>
      <c r="BI73">
        <v>0.81</v>
      </c>
      <c r="BJ73">
        <v>0.42</v>
      </c>
      <c r="BK73">
        <v>1.78</v>
      </c>
      <c r="BL73">
        <v>0.87</v>
      </c>
      <c r="BM73">
        <v>0.2</v>
      </c>
      <c r="BN73">
        <v>2.0299999999999998</v>
      </c>
      <c r="BO73">
        <v>3.78</v>
      </c>
      <c r="BP73">
        <v>0.25</v>
      </c>
      <c r="BQ73">
        <v>2</v>
      </c>
      <c r="BR73">
        <v>2.1800000000000002</v>
      </c>
      <c r="BS73">
        <v>1.21</v>
      </c>
      <c r="BT73">
        <v>2.7377639999999999</v>
      </c>
      <c r="BU73">
        <v>1.341844</v>
      </c>
      <c r="BV73">
        <v>2.3306830000000001</v>
      </c>
      <c r="BW73">
        <v>1.9429620000000001</v>
      </c>
      <c r="BX73">
        <v>1.959684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4.5515340000000002</v>
      </c>
      <c r="CK73">
        <v>1.870228</v>
      </c>
      <c r="CL73">
        <v>1.9381029999999999</v>
      </c>
      <c r="CM73">
        <v>3.5116909999999999</v>
      </c>
      <c r="CN73">
        <v>1.771234</v>
      </c>
      <c r="CO73">
        <v>0</v>
      </c>
      <c r="CP73">
        <v>4.2581249999999997</v>
      </c>
      <c r="CQ73">
        <v>1.7712330000000001</v>
      </c>
      <c r="CR73">
        <v>0.82749499999999998</v>
      </c>
      <c r="CS73">
        <v>1.3710979999999999</v>
      </c>
      <c r="CT73">
        <v>2.5514760000000001</v>
      </c>
      <c r="CU73">
        <v>0</v>
      </c>
      <c r="CV73">
        <v>0.39574199999999998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64.464896999999993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183.25110000000001</v>
      </c>
      <c r="M74">
        <v>94.319982999999993</v>
      </c>
      <c r="N74">
        <v>120.69</v>
      </c>
      <c r="O74">
        <v>126.5201</v>
      </c>
      <c r="P74">
        <v>141.88990000000001</v>
      </c>
      <c r="Q74">
        <v>12.116887999999999</v>
      </c>
      <c r="R74">
        <v>41.769815000000001</v>
      </c>
      <c r="S74">
        <v>15.431100000000001</v>
      </c>
      <c r="T74">
        <v>0</v>
      </c>
      <c r="U74">
        <v>348.97500000000002</v>
      </c>
      <c r="V74">
        <v>20.6646</v>
      </c>
      <c r="W74">
        <v>37.817500000000003</v>
      </c>
      <c r="X74">
        <v>147.515625</v>
      </c>
      <c r="Y74">
        <v>0</v>
      </c>
      <c r="Z74">
        <v>13.09</v>
      </c>
      <c r="AA74">
        <v>42.14808</v>
      </c>
      <c r="AB74">
        <v>14.427279</v>
      </c>
      <c r="AC74">
        <v>21.139358999999999</v>
      </c>
      <c r="AD74">
        <v>9.9151360000000004</v>
      </c>
      <c r="AE74">
        <v>53.905349999999999</v>
      </c>
      <c r="AF74">
        <v>0</v>
      </c>
      <c r="AG74">
        <v>45.567180999999998</v>
      </c>
      <c r="AH74">
        <v>40.951051999999997</v>
      </c>
      <c r="AI74">
        <v>0</v>
      </c>
      <c r="AJ74">
        <v>0</v>
      </c>
      <c r="AK74">
        <v>59.738475999999999</v>
      </c>
      <c r="AL74">
        <v>61.585999999999999</v>
      </c>
      <c r="AM74">
        <v>17.179061999999998</v>
      </c>
      <c r="AN74">
        <v>1.0753569999999999</v>
      </c>
      <c r="AO74">
        <v>0</v>
      </c>
      <c r="AP74">
        <v>0.76859999999999995</v>
      </c>
      <c r="AQ74">
        <v>33.066273000000002</v>
      </c>
      <c r="AR74">
        <v>50.231999999999999</v>
      </c>
      <c r="AS74">
        <v>34.647410000000001</v>
      </c>
      <c r="AT74">
        <v>12.77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64.464896999999993</v>
      </c>
      <c r="BA74">
        <f t="shared" si="4"/>
        <v>1867.6331229999998</v>
      </c>
      <c r="BB74">
        <v>71</v>
      </c>
      <c r="BD74">
        <v>7.82</v>
      </c>
      <c r="BE74">
        <v>1.94</v>
      </c>
      <c r="BF74">
        <v>2.98</v>
      </c>
      <c r="BG74">
        <v>0</v>
      </c>
      <c r="BH74">
        <v>0</v>
      </c>
      <c r="BI74">
        <v>0.81</v>
      </c>
      <c r="BJ74">
        <v>0.42</v>
      </c>
      <c r="BK74">
        <v>1.78</v>
      </c>
      <c r="BL74">
        <v>0.87</v>
      </c>
      <c r="BM74">
        <v>0.2</v>
      </c>
      <c r="BN74">
        <v>2.0299999999999998</v>
      </c>
      <c r="BO74">
        <v>3.78</v>
      </c>
      <c r="BP74">
        <v>0.25</v>
      </c>
      <c r="BQ74">
        <v>2</v>
      </c>
      <c r="BR74">
        <v>2.1800000000000002</v>
      </c>
      <c r="BS74">
        <v>1.21</v>
      </c>
      <c r="BT74">
        <v>2.7377639999999999</v>
      </c>
      <c r="BU74">
        <v>1.341844</v>
      </c>
      <c r="BV74">
        <v>2.3306830000000001</v>
      </c>
      <c r="BW74">
        <v>1.9429620000000001</v>
      </c>
      <c r="BX74">
        <v>1.959684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4.5515340000000002</v>
      </c>
      <c r="CK74">
        <v>1.870228</v>
      </c>
      <c r="CL74">
        <v>1.9381029999999999</v>
      </c>
      <c r="CM74">
        <v>3.5116909999999999</v>
      </c>
      <c r="CN74">
        <v>1.771234</v>
      </c>
      <c r="CO74">
        <v>0</v>
      </c>
      <c r="CP74">
        <v>4.2581249999999997</v>
      </c>
      <c r="CQ74">
        <v>1.7712330000000001</v>
      </c>
      <c r="CR74">
        <v>0.82749499999999998</v>
      </c>
      <c r="CS74">
        <v>1.3710979999999999</v>
      </c>
      <c r="CT74">
        <v>2.5514760000000001</v>
      </c>
      <c r="CU74">
        <v>1.063965</v>
      </c>
      <c r="CV74">
        <v>0.79148399999999997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64.464896999999993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183.25110000000001</v>
      </c>
      <c r="M75">
        <v>94.319982999999993</v>
      </c>
      <c r="N75">
        <v>120.69</v>
      </c>
      <c r="O75">
        <v>126.5201</v>
      </c>
      <c r="P75">
        <v>141.88990000000001</v>
      </c>
      <c r="Q75">
        <v>12.116887999999999</v>
      </c>
      <c r="R75">
        <v>43.370800000000003</v>
      </c>
      <c r="S75">
        <v>15.431100000000001</v>
      </c>
      <c r="T75">
        <v>0</v>
      </c>
      <c r="U75">
        <v>348.97500000000002</v>
      </c>
      <c r="V75">
        <v>20.6646</v>
      </c>
      <c r="W75">
        <v>38.121000000000002</v>
      </c>
      <c r="X75">
        <v>98.34375</v>
      </c>
      <c r="Y75">
        <v>0</v>
      </c>
      <c r="Z75">
        <v>13.09</v>
      </c>
      <c r="AA75">
        <v>42.14808</v>
      </c>
      <c r="AB75">
        <v>14.427279</v>
      </c>
      <c r="AC75">
        <v>21.139358999999999</v>
      </c>
      <c r="AD75">
        <v>9.9151360000000004</v>
      </c>
      <c r="AE75">
        <v>53.905349999999999</v>
      </c>
      <c r="AF75">
        <v>8.7128639999999997</v>
      </c>
      <c r="AG75">
        <v>45.567180999999998</v>
      </c>
      <c r="AH75">
        <v>61.426577999999999</v>
      </c>
      <c r="AI75">
        <v>0</v>
      </c>
      <c r="AJ75">
        <v>0</v>
      </c>
      <c r="AK75">
        <v>59.738475999999999</v>
      </c>
      <c r="AL75">
        <v>61.585999999999999</v>
      </c>
      <c r="AM75">
        <v>17.179061999999998</v>
      </c>
      <c r="AN75">
        <v>1.0753569999999999</v>
      </c>
      <c r="AO75">
        <v>0</v>
      </c>
      <c r="AP75">
        <v>0.76859999999999995</v>
      </c>
      <c r="AQ75">
        <v>33.066273000000002</v>
      </c>
      <c r="AR75">
        <v>50.231999999999999</v>
      </c>
      <c r="AS75">
        <v>34.647410000000001</v>
      </c>
      <c r="AT75">
        <v>12.77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64.464896999999993</v>
      </c>
      <c r="BA75">
        <f t="shared" si="4"/>
        <v>1849.5541230000001</v>
      </c>
      <c r="BB75">
        <v>72</v>
      </c>
      <c r="BD75">
        <v>7.82</v>
      </c>
      <c r="BE75">
        <v>1.94</v>
      </c>
      <c r="BF75">
        <v>2.98</v>
      </c>
      <c r="BG75">
        <v>0</v>
      </c>
      <c r="BH75">
        <v>0</v>
      </c>
      <c r="BI75">
        <v>0.81</v>
      </c>
      <c r="BJ75">
        <v>0.42</v>
      </c>
      <c r="BK75">
        <v>1.78</v>
      </c>
      <c r="BL75">
        <v>0.87</v>
      </c>
      <c r="BM75">
        <v>0.2</v>
      </c>
      <c r="BN75">
        <v>2.0299999999999998</v>
      </c>
      <c r="BO75">
        <v>3.78</v>
      </c>
      <c r="BP75">
        <v>0.25</v>
      </c>
      <c r="BQ75">
        <v>2</v>
      </c>
      <c r="BR75">
        <v>2.1800000000000002</v>
      </c>
      <c r="BS75">
        <v>1.21</v>
      </c>
      <c r="BT75">
        <v>2.7377639999999999</v>
      </c>
      <c r="BU75">
        <v>1.341844</v>
      </c>
      <c r="BV75">
        <v>2.3306830000000001</v>
      </c>
      <c r="BW75">
        <v>1.9429620000000001</v>
      </c>
      <c r="BX75">
        <v>1.959684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4.5515340000000002</v>
      </c>
      <c r="CK75">
        <v>1.870228</v>
      </c>
      <c r="CL75">
        <v>1.9381029999999999</v>
      </c>
      <c r="CM75">
        <v>3.5116909999999999</v>
      </c>
      <c r="CN75">
        <v>1.771234</v>
      </c>
      <c r="CO75">
        <v>0</v>
      </c>
      <c r="CP75">
        <v>4.2581249999999997</v>
      </c>
      <c r="CQ75">
        <v>1.7712330000000001</v>
      </c>
      <c r="CR75">
        <v>0.82749499999999998</v>
      </c>
      <c r="CS75">
        <v>1.3710979999999999</v>
      </c>
      <c r="CT75">
        <v>2.5514760000000001</v>
      </c>
      <c r="CU75">
        <v>0.85977000000000003</v>
      </c>
      <c r="CV75">
        <v>1.1872259999999999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64.464896999999993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220.75110000000001</v>
      </c>
      <c r="M76">
        <v>94.319982999999993</v>
      </c>
      <c r="N76">
        <v>120.69</v>
      </c>
      <c r="O76">
        <v>126.5201</v>
      </c>
      <c r="P76">
        <v>141.88990000000001</v>
      </c>
      <c r="Q76">
        <v>12.116887999999999</v>
      </c>
      <c r="R76">
        <v>43.370800000000003</v>
      </c>
      <c r="S76">
        <v>15.431100000000001</v>
      </c>
      <c r="T76">
        <v>0</v>
      </c>
      <c r="U76">
        <v>348.97500000000002</v>
      </c>
      <c r="V76">
        <v>20.73</v>
      </c>
      <c r="W76">
        <v>43.360999999999997</v>
      </c>
      <c r="X76">
        <v>98.34375</v>
      </c>
      <c r="Y76">
        <v>0</v>
      </c>
      <c r="Z76">
        <v>13.09</v>
      </c>
      <c r="AA76">
        <v>42.14808</v>
      </c>
      <c r="AB76">
        <v>14.427279</v>
      </c>
      <c r="AC76">
        <v>21.139358999999999</v>
      </c>
      <c r="AD76">
        <v>19.830272000000001</v>
      </c>
      <c r="AE76">
        <v>53.905349999999999</v>
      </c>
      <c r="AF76">
        <v>8.7128639999999997</v>
      </c>
      <c r="AG76">
        <v>45.567180999999998</v>
      </c>
      <c r="AH76">
        <v>87.020985999999994</v>
      </c>
      <c r="AI76">
        <v>0</v>
      </c>
      <c r="AJ76">
        <v>0</v>
      </c>
      <c r="AK76">
        <v>59.738475999999999</v>
      </c>
      <c r="AL76">
        <v>61.585999999999999</v>
      </c>
      <c r="AM76">
        <v>17.179061999999998</v>
      </c>
      <c r="AN76">
        <v>1.0753569999999999</v>
      </c>
      <c r="AO76">
        <v>0</v>
      </c>
      <c r="AP76">
        <v>3.0743999999999998</v>
      </c>
      <c r="AQ76">
        <v>33.066273000000002</v>
      </c>
      <c r="AR76">
        <v>50.231999999999999</v>
      </c>
      <c r="AS76">
        <v>34.647410000000001</v>
      </c>
      <c r="AT76">
        <v>12.77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64.464896999999993</v>
      </c>
      <c r="BA76">
        <f t="shared" si="4"/>
        <v>1930.1748669999997</v>
      </c>
      <c r="BB76">
        <v>73</v>
      </c>
      <c r="BD76">
        <v>7.82</v>
      </c>
      <c r="BE76">
        <v>1.94</v>
      </c>
      <c r="BF76">
        <v>2.98</v>
      </c>
      <c r="BG76">
        <v>0</v>
      </c>
      <c r="BH76">
        <v>0</v>
      </c>
      <c r="BI76">
        <v>0.81</v>
      </c>
      <c r="BJ76">
        <v>0.42</v>
      </c>
      <c r="BK76">
        <v>1.78</v>
      </c>
      <c r="BL76">
        <v>0.87</v>
      </c>
      <c r="BM76">
        <v>0.2</v>
      </c>
      <c r="BN76">
        <v>2.0299999999999998</v>
      </c>
      <c r="BO76">
        <v>3.78</v>
      </c>
      <c r="BP76">
        <v>0.25</v>
      </c>
      <c r="BQ76">
        <v>2</v>
      </c>
      <c r="BR76">
        <v>2.1800000000000002</v>
      </c>
      <c r="BS76">
        <v>1.21</v>
      </c>
      <c r="BT76">
        <v>2.7377639999999999</v>
      </c>
      <c r="BU76">
        <v>1.341844</v>
      </c>
      <c r="BV76">
        <v>2.3306830000000001</v>
      </c>
      <c r="BW76">
        <v>1.9429620000000001</v>
      </c>
      <c r="BX76">
        <v>1.959684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4.5515340000000002</v>
      </c>
      <c r="CK76">
        <v>1.870228</v>
      </c>
      <c r="CL76">
        <v>1.9381029999999999</v>
      </c>
      <c r="CM76">
        <v>3.5116909999999999</v>
      </c>
      <c r="CN76">
        <v>1.771234</v>
      </c>
      <c r="CO76">
        <v>0</v>
      </c>
      <c r="CP76">
        <v>4.2581249999999997</v>
      </c>
      <c r="CQ76">
        <v>1.7712330000000001</v>
      </c>
      <c r="CR76">
        <v>0.82749499999999998</v>
      </c>
      <c r="CS76">
        <v>1.3710979999999999</v>
      </c>
      <c r="CT76">
        <v>2.5514760000000001</v>
      </c>
      <c r="CU76">
        <v>2.46109</v>
      </c>
      <c r="CV76">
        <v>1.674836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64.464896999999993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243.146626</v>
      </c>
      <c r="M77">
        <v>94.319982999999993</v>
      </c>
      <c r="N77">
        <v>120.69</v>
      </c>
      <c r="O77">
        <v>126.5201</v>
      </c>
      <c r="P77">
        <v>141.88990000000001</v>
      </c>
      <c r="Q77">
        <v>15.566888000000001</v>
      </c>
      <c r="R77">
        <v>43.370800000000003</v>
      </c>
      <c r="S77">
        <v>18.980599999999999</v>
      </c>
      <c r="T77">
        <v>0</v>
      </c>
      <c r="U77">
        <v>348.97500000000002</v>
      </c>
      <c r="V77">
        <v>20.73</v>
      </c>
      <c r="W77">
        <v>43.360999999999997</v>
      </c>
      <c r="X77">
        <v>98.34375</v>
      </c>
      <c r="Y77">
        <v>0</v>
      </c>
      <c r="Z77">
        <v>12.87</v>
      </c>
      <c r="AA77">
        <v>42.14808</v>
      </c>
      <c r="AB77">
        <v>29.090107</v>
      </c>
      <c r="AC77">
        <v>21.139358999999999</v>
      </c>
      <c r="AD77">
        <v>29.745407</v>
      </c>
      <c r="AE77">
        <v>53.905349999999999</v>
      </c>
      <c r="AF77">
        <v>17.425726000000001</v>
      </c>
      <c r="AG77">
        <v>45.567180999999998</v>
      </c>
      <c r="AH77">
        <v>112.615393</v>
      </c>
      <c r="AI77">
        <v>0</v>
      </c>
      <c r="AJ77">
        <v>0</v>
      </c>
      <c r="AK77">
        <v>59.738475999999999</v>
      </c>
      <c r="AL77">
        <v>61.585999999999999</v>
      </c>
      <c r="AM77">
        <v>17.179061999999998</v>
      </c>
      <c r="AN77">
        <v>1.0753569999999999</v>
      </c>
      <c r="AO77">
        <v>0</v>
      </c>
      <c r="AP77">
        <v>4.3554000000000004</v>
      </c>
      <c r="AQ77">
        <v>33.066273000000002</v>
      </c>
      <c r="AR77">
        <v>50.231999999999999</v>
      </c>
      <c r="AS77">
        <v>34.647410000000001</v>
      </c>
      <c r="AT77">
        <v>12.77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64.464896999999993</v>
      </c>
      <c r="BA77">
        <f t="shared" si="4"/>
        <v>2019.5161249999996</v>
      </c>
      <c r="BB77">
        <v>74</v>
      </c>
      <c r="BD77">
        <v>7.82</v>
      </c>
      <c r="BE77">
        <v>1.94</v>
      </c>
      <c r="BF77">
        <v>2.98</v>
      </c>
      <c r="BG77">
        <v>0</v>
      </c>
      <c r="BH77">
        <v>0</v>
      </c>
      <c r="BI77">
        <v>0.81</v>
      </c>
      <c r="BJ77">
        <v>0.42</v>
      </c>
      <c r="BK77">
        <v>1.78</v>
      </c>
      <c r="BL77">
        <v>0.87</v>
      </c>
      <c r="BM77">
        <v>0.2</v>
      </c>
      <c r="BN77">
        <v>2.0299999999999998</v>
      </c>
      <c r="BO77">
        <v>3.78</v>
      </c>
      <c r="BP77">
        <v>0.25</v>
      </c>
      <c r="BQ77">
        <v>2</v>
      </c>
      <c r="BR77">
        <v>2.1800000000000002</v>
      </c>
      <c r="BS77">
        <v>1.21</v>
      </c>
      <c r="BT77">
        <v>2.7377639999999999</v>
      </c>
      <c r="BU77">
        <v>1.341844</v>
      </c>
      <c r="BV77">
        <v>2.3306830000000001</v>
      </c>
      <c r="BW77">
        <v>1.9429620000000001</v>
      </c>
      <c r="BX77">
        <v>1.959684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4.5515340000000002</v>
      </c>
      <c r="CK77">
        <v>1.870228</v>
      </c>
      <c r="CL77">
        <v>1.9381029999999999</v>
      </c>
      <c r="CM77">
        <v>3.5116909999999999</v>
      </c>
      <c r="CN77">
        <v>1.771234</v>
      </c>
      <c r="CO77">
        <v>0</v>
      </c>
      <c r="CP77">
        <v>4.2581249999999997</v>
      </c>
      <c r="CQ77">
        <v>1.7712330000000001</v>
      </c>
      <c r="CR77">
        <v>0.82749499999999998</v>
      </c>
      <c r="CS77">
        <v>1.3710979999999999</v>
      </c>
      <c r="CT77">
        <v>2.5514760000000001</v>
      </c>
      <c r="CU77">
        <v>3.1918950000000001</v>
      </c>
      <c r="CV77">
        <v>2.1695139999999999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64.464896999999993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232.67702499999999</v>
      </c>
      <c r="M78">
        <v>94.319982999999993</v>
      </c>
      <c r="N78">
        <v>120.69</v>
      </c>
      <c r="O78">
        <v>126.5201</v>
      </c>
      <c r="P78">
        <v>141.88990000000001</v>
      </c>
      <c r="Q78">
        <v>15.566888000000001</v>
      </c>
      <c r="R78">
        <v>43.545976000000003</v>
      </c>
      <c r="S78">
        <v>18.980599999999999</v>
      </c>
      <c r="T78">
        <v>0</v>
      </c>
      <c r="U78">
        <v>348.97500000000002</v>
      </c>
      <c r="V78">
        <v>20.73</v>
      </c>
      <c r="W78">
        <v>43.770769999999999</v>
      </c>
      <c r="X78">
        <v>98.34375</v>
      </c>
      <c r="Y78">
        <v>0</v>
      </c>
      <c r="Z78">
        <v>19.6614</v>
      </c>
      <c r="AA78">
        <v>42.14808</v>
      </c>
      <c r="AB78">
        <v>43.635159999999999</v>
      </c>
      <c r="AC78">
        <v>31.709733</v>
      </c>
      <c r="AD78">
        <v>39.660542999999997</v>
      </c>
      <c r="AE78">
        <v>53.905349999999999</v>
      </c>
      <c r="AF78">
        <v>27.626152000000001</v>
      </c>
      <c r="AG78">
        <v>45.567180999999998</v>
      </c>
      <c r="AH78">
        <v>151.723648</v>
      </c>
      <c r="AI78">
        <v>0</v>
      </c>
      <c r="AJ78">
        <v>0</v>
      </c>
      <c r="AK78">
        <v>59.738475999999999</v>
      </c>
      <c r="AL78">
        <v>61.585999999999999</v>
      </c>
      <c r="AM78">
        <v>17.179061999999998</v>
      </c>
      <c r="AN78">
        <v>1.0753569999999999</v>
      </c>
      <c r="AO78">
        <v>0</v>
      </c>
      <c r="AP78">
        <v>4.3554000000000004</v>
      </c>
      <c r="AQ78">
        <v>33.066273000000002</v>
      </c>
      <c r="AR78">
        <v>50.231999999999999</v>
      </c>
      <c r="AS78">
        <v>34.647410000000001</v>
      </c>
      <c r="AT78">
        <v>12.77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64.464896999999993</v>
      </c>
      <c r="BA78">
        <f t="shared" si="4"/>
        <v>2100.7621139999992</v>
      </c>
      <c r="BB78">
        <v>75</v>
      </c>
      <c r="BD78">
        <v>7.82</v>
      </c>
      <c r="BE78">
        <v>1.94</v>
      </c>
      <c r="BF78">
        <v>2.98</v>
      </c>
      <c r="BG78">
        <v>0</v>
      </c>
      <c r="BH78">
        <v>0</v>
      </c>
      <c r="BI78">
        <v>0.81</v>
      </c>
      <c r="BJ78">
        <v>0.42</v>
      </c>
      <c r="BK78">
        <v>1.78</v>
      </c>
      <c r="BL78">
        <v>0.87</v>
      </c>
      <c r="BM78">
        <v>0.2</v>
      </c>
      <c r="BN78">
        <v>2.0299999999999998</v>
      </c>
      <c r="BO78">
        <v>3.78</v>
      </c>
      <c r="BP78">
        <v>0.25</v>
      </c>
      <c r="BQ78">
        <v>2</v>
      </c>
      <c r="BR78">
        <v>2.1800000000000002</v>
      </c>
      <c r="BS78">
        <v>1.21</v>
      </c>
      <c r="BT78">
        <v>2.7377639999999999</v>
      </c>
      <c r="BU78">
        <v>1.341844</v>
      </c>
      <c r="BV78">
        <v>2.3306830000000001</v>
      </c>
      <c r="BW78">
        <v>1.9429620000000001</v>
      </c>
      <c r="BX78">
        <v>1.959684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4.5515340000000002</v>
      </c>
      <c r="CK78">
        <v>1.870228</v>
      </c>
      <c r="CL78">
        <v>1.9381029999999999</v>
      </c>
      <c r="CM78">
        <v>3.5116909999999999</v>
      </c>
      <c r="CN78">
        <v>1.771234</v>
      </c>
      <c r="CO78">
        <v>0</v>
      </c>
      <c r="CP78">
        <v>4.2581249999999997</v>
      </c>
      <c r="CQ78">
        <v>1.7712330000000001</v>
      </c>
      <c r="CR78">
        <v>0.82749499999999998</v>
      </c>
      <c r="CS78">
        <v>1.3710979999999999</v>
      </c>
      <c r="CT78">
        <v>2.609464</v>
      </c>
      <c r="CU78">
        <v>4.2558590000000001</v>
      </c>
      <c r="CV78">
        <v>2.8832629999999999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64.464896999999993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232.67702499999999</v>
      </c>
      <c r="M79">
        <v>94.319982999999993</v>
      </c>
      <c r="N79">
        <v>120.69</v>
      </c>
      <c r="O79">
        <v>126.5201</v>
      </c>
      <c r="P79">
        <v>141.88990000000001</v>
      </c>
      <c r="Q79">
        <v>15.386888000000001</v>
      </c>
      <c r="R79">
        <v>43.545976000000003</v>
      </c>
      <c r="S79">
        <v>18.761099999999999</v>
      </c>
      <c r="T79">
        <v>0</v>
      </c>
      <c r="U79">
        <v>348.97500000000002</v>
      </c>
      <c r="V79">
        <v>20.73</v>
      </c>
      <c r="W79">
        <v>43.770769999999999</v>
      </c>
      <c r="X79">
        <v>106.259131</v>
      </c>
      <c r="Y79">
        <v>0</v>
      </c>
      <c r="Z79">
        <v>19.6614</v>
      </c>
      <c r="AA79">
        <v>42.14808</v>
      </c>
      <c r="AB79">
        <v>43.635159999999999</v>
      </c>
      <c r="AC79">
        <v>31.709733</v>
      </c>
      <c r="AD79">
        <v>39.660542999999997</v>
      </c>
      <c r="AE79">
        <v>53.905349999999999</v>
      </c>
      <c r="AF79">
        <v>27.626152000000001</v>
      </c>
      <c r="AG79">
        <v>45.567180999999998</v>
      </c>
      <c r="AH79">
        <v>151.723648</v>
      </c>
      <c r="AI79">
        <v>3.4724400000000002</v>
      </c>
      <c r="AJ79">
        <v>0</v>
      </c>
      <c r="AK79">
        <v>59.738475999999999</v>
      </c>
      <c r="AL79">
        <v>61.585999999999999</v>
      </c>
      <c r="AM79">
        <v>17.179061999999998</v>
      </c>
      <c r="AN79">
        <v>1.0753569999999999</v>
      </c>
      <c r="AO79">
        <v>0</v>
      </c>
      <c r="AP79">
        <v>4.3554000000000004</v>
      </c>
      <c r="AQ79">
        <v>33.066273000000002</v>
      </c>
      <c r="AR79">
        <v>50.231999999999999</v>
      </c>
      <c r="AS79">
        <v>34.647410000000001</v>
      </c>
      <c r="AT79">
        <v>12.77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64.484896999999989</v>
      </c>
      <c r="BA79">
        <f t="shared" si="4"/>
        <v>2111.7704349999995</v>
      </c>
      <c r="BB79">
        <v>76</v>
      </c>
      <c r="BD79">
        <v>7.82</v>
      </c>
      <c r="BE79">
        <v>1.94</v>
      </c>
      <c r="BF79">
        <v>2.98</v>
      </c>
      <c r="BG79">
        <v>0</v>
      </c>
      <c r="BH79">
        <v>0</v>
      </c>
      <c r="BI79">
        <v>0.81</v>
      </c>
      <c r="BJ79">
        <v>0.42</v>
      </c>
      <c r="BK79">
        <v>1.78</v>
      </c>
      <c r="BL79">
        <v>0.87</v>
      </c>
      <c r="BM79">
        <v>0.2</v>
      </c>
      <c r="BN79">
        <v>2.0299999999999998</v>
      </c>
      <c r="BO79">
        <v>3.78</v>
      </c>
      <c r="BP79">
        <v>0.25</v>
      </c>
      <c r="BQ79">
        <v>2</v>
      </c>
      <c r="BR79">
        <v>2.1800000000000002</v>
      </c>
      <c r="BS79">
        <v>1.23</v>
      </c>
      <c r="BT79">
        <v>2.7377639999999999</v>
      </c>
      <c r="BU79">
        <v>1.341844</v>
      </c>
      <c r="BV79">
        <v>2.3306830000000001</v>
      </c>
      <c r="BW79">
        <v>1.9429620000000001</v>
      </c>
      <c r="BX79">
        <v>1.959684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4.5515340000000002</v>
      </c>
      <c r="CK79">
        <v>1.870228</v>
      </c>
      <c r="CL79">
        <v>1.9381029999999999</v>
      </c>
      <c r="CM79">
        <v>3.5116909999999999</v>
      </c>
      <c r="CN79">
        <v>1.771234</v>
      </c>
      <c r="CO79">
        <v>0</v>
      </c>
      <c r="CP79">
        <v>4.2581249999999997</v>
      </c>
      <c r="CQ79">
        <v>1.7712330000000001</v>
      </c>
      <c r="CR79">
        <v>0.82749499999999998</v>
      </c>
      <c r="CS79">
        <v>1.3710979999999999</v>
      </c>
      <c r="CT79">
        <v>2.609464</v>
      </c>
      <c r="CU79">
        <v>4.2558590000000001</v>
      </c>
      <c r="CV79">
        <v>2.8832629999999999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64.484896999999989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232.67702499999999</v>
      </c>
      <c r="M80">
        <v>94.319982999999993</v>
      </c>
      <c r="N80">
        <v>120.69</v>
      </c>
      <c r="O80">
        <v>126.5201</v>
      </c>
      <c r="P80">
        <v>141.88990000000001</v>
      </c>
      <c r="Q80">
        <v>15.386888000000001</v>
      </c>
      <c r="R80">
        <v>43.545976000000003</v>
      </c>
      <c r="S80">
        <v>18.761099999999999</v>
      </c>
      <c r="T80">
        <v>0</v>
      </c>
      <c r="U80">
        <v>348.97500000000002</v>
      </c>
      <c r="V80">
        <v>20.73</v>
      </c>
      <c r="W80">
        <v>43.770769999999999</v>
      </c>
      <c r="X80">
        <v>106.259131</v>
      </c>
      <c r="Y80">
        <v>0</v>
      </c>
      <c r="Z80">
        <v>19.6614</v>
      </c>
      <c r="AA80">
        <v>42.14808</v>
      </c>
      <c r="AB80">
        <v>43.635159999999999</v>
      </c>
      <c r="AC80">
        <v>31.709733</v>
      </c>
      <c r="AD80">
        <v>39.660542999999997</v>
      </c>
      <c r="AE80">
        <v>53.905349999999999</v>
      </c>
      <c r="AF80">
        <v>27.626152000000001</v>
      </c>
      <c r="AG80">
        <v>45.567180999999998</v>
      </c>
      <c r="AH80">
        <v>151.723648</v>
      </c>
      <c r="AI80">
        <v>9.7228329999999996</v>
      </c>
      <c r="AJ80">
        <v>0</v>
      </c>
      <c r="AK80">
        <v>59.738475999999999</v>
      </c>
      <c r="AL80">
        <v>61.585999999999999</v>
      </c>
      <c r="AM80">
        <v>17.179061999999998</v>
      </c>
      <c r="AN80">
        <v>1.0753569999999999</v>
      </c>
      <c r="AO80">
        <v>0</v>
      </c>
      <c r="AP80">
        <v>4.3554000000000004</v>
      </c>
      <c r="AQ80">
        <v>33.066273000000002</v>
      </c>
      <c r="AR80">
        <v>52.991999999999997</v>
      </c>
      <c r="AS80">
        <v>34.647410000000001</v>
      </c>
      <c r="AT80">
        <v>12.77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64.514896999999991</v>
      </c>
      <c r="BA80">
        <f t="shared" si="4"/>
        <v>2120.8108279999997</v>
      </c>
      <c r="BB80">
        <v>77</v>
      </c>
      <c r="BD80">
        <v>7.82</v>
      </c>
      <c r="BE80">
        <v>1.94</v>
      </c>
      <c r="BF80">
        <v>2.98</v>
      </c>
      <c r="BG80">
        <v>0</v>
      </c>
      <c r="BH80">
        <v>0</v>
      </c>
      <c r="BI80">
        <v>0.81</v>
      </c>
      <c r="BJ80">
        <v>0.42</v>
      </c>
      <c r="BK80">
        <v>1.78</v>
      </c>
      <c r="BL80">
        <v>0.87</v>
      </c>
      <c r="BM80">
        <v>0.2</v>
      </c>
      <c r="BN80">
        <v>2.0299999999999998</v>
      </c>
      <c r="BO80">
        <v>3.78</v>
      </c>
      <c r="BP80">
        <v>0.25</v>
      </c>
      <c r="BQ80">
        <v>2</v>
      </c>
      <c r="BR80">
        <v>2.1800000000000002</v>
      </c>
      <c r="BS80">
        <v>1.26</v>
      </c>
      <c r="BT80">
        <v>2.7377639999999999</v>
      </c>
      <c r="BU80">
        <v>1.341844</v>
      </c>
      <c r="BV80">
        <v>2.3306830000000001</v>
      </c>
      <c r="BW80">
        <v>1.9429620000000001</v>
      </c>
      <c r="BX80">
        <v>1.959684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4.5515340000000002</v>
      </c>
      <c r="CK80">
        <v>1.870228</v>
      </c>
      <c r="CL80">
        <v>1.9381029999999999</v>
      </c>
      <c r="CM80">
        <v>3.5116909999999999</v>
      </c>
      <c r="CN80">
        <v>1.771234</v>
      </c>
      <c r="CO80">
        <v>0</v>
      </c>
      <c r="CP80">
        <v>4.2581249999999997</v>
      </c>
      <c r="CQ80">
        <v>1.7712330000000001</v>
      </c>
      <c r="CR80">
        <v>0.82749499999999998</v>
      </c>
      <c r="CS80">
        <v>1.3710979999999999</v>
      </c>
      <c r="CT80">
        <v>2.609464</v>
      </c>
      <c r="CU80">
        <v>4.2558590000000001</v>
      </c>
      <c r="CV80">
        <v>2.8832629999999999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64.514896999999991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232.67702499999999</v>
      </c>
      <c r="M81">
        <v>94.319982999999993</v>
      </c>
      <c r="N81">
        <v>120.69</v>
      </c>
      <c r="O81">
        <v>126.5201</v>
      </c>
      <c r="P81">
        <v>141.88990000000001</v>
      </c>
      <c r="Q81">
        <v>15.386888000000001</v>
      </c>
      <c r="R81">
        <v>43.545976000000003</v>
      </c>
      <c r="S81">
        <v>18.761099999999999</v>
      </c>
      <c r="T81">
        <v>0</v>
      </c>
      <c r="U81">
        <v>348.97500000000002</v>
      </c>
      <c r="V81">
        <v>20.73</v>
      </c>
      <c r="W81">
        <v>43.770769999999999</v>
      </c>
      <c r="X81">
        <v>106.259131</v>
      </c>
      <c r="Y81">
        <v>0</v>
      </c>
      <c r="Z81">
        <v>19.6614</v>
      </c>
      <c r="AA81">
        <v>42.14808</v>
      </c>
      <c r="AB81">
        <v>43.635159999999999</v>
      </c>
      <c r="AC81">
        <v>31.709733</v>
      </c>
      <c r="AD81">
        <v>39.660542999999997</v>
      </c>
      <c r="AE81">
        <v>53.905349999999999</v>
      </c>
      <c r="AF81">
        <v>27.626152000000001</v>
      </c>
      <c r="AG81">
        <v>45.567180999999998</v>
      </c>
      <c r="AH81">
        <v>151.723648</v>
      </c>
      <c r="AI81">
        <v>53.520031000000003</v>
      </c>
      <c r="AJ81">
        <v>0</v>
      </c>
      <c r="AK81">
        <v>59.738475999999999</v>
      </c>
      <c r="AL81">
        <v>61.585999999999999</v>
      </c>
      <c r="AM81">
        <v>17.179061999999998</v>
      </c>
      <c r="AN81">
        <v>1.0753569999999999</v>
      </c>
      <c r="AO81">
        <v>0</v>
      </c>
      <c r="AP81">
        <v>3.0743999999999998</v>
      </c>
      <c r="AQ81">
        <v>33.066273000000002</v>
      </c>
      <c r="AR81">
        <v>52.991999999999997</v>
      </c>
      <c r="AS81">
        <v>34.647410000000001</v>
      </c>
      <c r="AT81">
        <v>12.77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64.524896999999996</v>
      </c>
      <c r="BA81">
        <f t="shared" si="4"/>
        <v>2163.3370259999997</v>
      </c>
      <c r="BB81">
        <v>78</v>
      </c>
      <c r="BD81">
        <v>7.82</v>
      </c>
      <c r="BE81">
        <v>1.94</v>
      </c>
      <c r="BF81">
        <v>2.98</v>
      </c>
      <c r="BG81">
        <v>0</v>
      </c>
      <c r="BH81">
        <v>0</v>
      </c>
      <c r="BI81">
        <v>0.81</v>
      </c>
      <c r="BJ81">
        <v>0.42</v>
      </c>
      <c r="BK81">
        <v>1.78</v>
      </c>
      <c r="BL81">
        <v>0.87</v>
      </c>
      <c r="BM81">
        <v>0.2</v>
      </c>
      <c r="BN81">
        <v>2.0299999999999998</v>
      </c>
      <c r="BO81">
        <v>3.78</v>
      </c>
      <c r="BP81">
        <v>0.25</v>
      </c>
      <c r="BQ81">
        <v>2</v>
      </c>
      <c r="BR81">
        <v>2.1800000000000002</v>
      </c>
      <c r="BS81">
        <v>1.27</v>
      </c>
      <c r="BT81">
        <v>2.7377639999999999</v>
      </c>
      <c r="BU81">
        <v>1.341844</v>
      </c>
      <c r="BV81">
        <v>2.3306830000000001</v>
      </c>
      <c r="BW81">
        <v>1.9429620000000001</v>
      </c>
      <c r="BX81">
        <v>1.959684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4.5515340000000002</v>
      </c>
      <c r="CK81">
        <v>1.870228</v>
      </c>
      <c r="CL81">
        <v>1.9381029999999999</v>
      </c>
      <c r="CM81">
        <v>3.5116909999999999</v>
      </c>
      <c r="CN81">
        <v>1.771234</v>
      </c>
      <c r="CO81">
        <v>0</v>
      </c>
      <c r="CP81">
        <v>4.2581249999999997</v>
      </c>
      <c r="CQ81">
        <v>1.7712330000000001</v>
      </c>
      <c r="CR81">
        <v>0.82749499999999998</v>
      </c>
      <c r="CS81">
        <v>1.3710979999999999</v>
      </c>
      <c r="CT81">
        <v>2.609464</v>
      </c>
      <c r="CU81">
        <v>4.2558590000000001</v>
      </c>
      <c r="CV81">
        <v>2.8832629999999999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64.524896999999996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232.67702499999999</v>
      </c>
      <c r="M82">
        <v>94.319982999999993</v>
      </c>
      <c r="N82">
        <v>120.69</v>
      </c>
      <c r="O82">
        <v>126.5201</v>
      </c>
      <c r="P82">
        <v>141.88990000000001</v>
      </c>
      <c r="Q82">
        <v>15.386888000000001</v>
      </c>
      <c r="R82">
        <v>43.545976000000003</v>
      </c>
      <c r="S82">
        <v>18.761099999999999</v>
      </c>
      <c r="T82">
        <v>0</v>
      </c>
      <c r="U82">
        <v>348.97500000000002</v>
      </c>
      <c r="V82">
        <v>20.73</v>
      </c>
      <c r="W82">
        <v>43.770769999999999</v>
      </c>
      <c r="X82">
        <v>106.259131</v>
      </c>
      <c r="Y82">
        <v>0</v>
      </c>
      <c r="Z82">
        <v>19.6614</v>
      </c>
      <c r="AA82">
        <v>42.14808</v>
      </c>
      <c r="AB82">
        <v>43.635159999999999</v>
      </c>
      <c r="AC82">
        <v>31.709733</v>
      </c>
      <c r="AD82">
        <v>39.660542999999997</v>
      </c>
      <c r="AE82">
        <v>53.905349999999999</v>
      </c>
      <c r="AF82">
        <v>27.626152000000001</v>
      </c>
      <c r="AG82">
        <v>45.567180999999998</v>
      </c>
      <c r="AH82">
        <v>151.723648</v>
      </c>
      <c r="AI82">
        <v>53.520031000000003</v>
      </c>
      <c r="AJ82">
        <v>0</v>
      </c>
      <c r="AK82">
        <v>59.738475999999999</v>
      </c>
      <c r="AL82">
        <v>61.585999999999999</v>
      </c>
      <c r="AM82">
        <v>17.179061999999998</v>
      </c>
      <c r="AN82">
        <v>1.0753569999999999</v>
      </c>
      <c r="AO82">
        <v>0</v>
      </c>
      <c r="AP82">
        <v>3.0743999999999998</v>
      </c>
      <c r="AQ82">
        <v>33.066273000000002</v>
      </c>
      <c r="AR82">
        <v>50.231999999999999</v>
      </c>
      <c r="AS82">
        <v>34.647410000000001</v>
      </c>
      <c r="AT82">
        <v>12.77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64.544896999999992</v>
      </c>
      <c r="BA82">
        <f t="shared" si="4"/>
        <v>2160.5970259999995</v>
      </c>
      <c r="BB82">
        <v>79</v>
      </c>
      <c r="BD82">
        <v>7.82</v>
      </c>
      <c r="BE82">
        <v>1.94</v>
      </c>
      <c r="BF82">
        <v>2.98</v>
      </c>
      <c r="BG82">
        <v>0</v>
      </c>
      <c r="BH82">
        <v>0</v>
      </c>
      <c r="BI82">
        <v>0.81</v>
      </c>
      <c r="BJ82">
        <v>0.42</v>
      </c>
      <c r="BK82">
        <v>1.78</v>
      </c>
      <c r="BL82">
        <v>0.87</v>
      </c>
      <c r="BM82">
        <v>0.2</v>
      </c>
      <c r="BN82">
        <v>2.0299999999999998</v>
      </c>
      <c r="BO82">
        <v>3.78</v>
      </c>
      <c r="BP82">
        <v>0.25</v>
      </c>
      <c r="BQ82">
        <v>2</v>
      </c>
      <c r="BR82">
        <v>2.1800000000000002</v>
      </c>
      <c r="BS82">
        <v>1.29</v>
      </c>
      <c r="BT82">
        <v>2.7377639999999999</v>
      </c>
      <c r="BU82">
        <v>1.341844</v>
      </c>
      <c r="BV82">
        <v>2.3306830000000001</v>
      </c>
      <c r="BW82">
        <v>1.9429620000000001</v>
      </c>
      <c r="BX82">
        <v>1.959684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4.5515340000000002</v>
      </c>
      <c r="CK82">
        <v>1.870228</v>
      </c>
      <c r="CL82">
        <v>1.9381029999999999</v>
      </c>
      <c r="CM82">
        <v>3.5116909999999999</v>
      </c>
      <c r="CN82">
        <v>1.771234</v>
      </c>
      <c r="CO82">
        <v>0</v>
      </c>
      <c r="CP82">
        <v>4.2581249999999997</v>
      </c>
      <c r="CQ82">
        <v>1.7712330000000001</v>
      </c>
      <c r="CR82">
        <v>0.82749499999999998</v>
      </c>
      <c r="CS82">
        <v>1.3710979999999999</v>
      </c>
      <c r="CT82">
        <v>2.609464</v>
      </c>
      <c r="CU82">
        <v>4.2558590000000001</v>
      </c>
      <c r="CV82">
        <v>2.8832629999999999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64.544896999999992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232.67702499999999</v>
      </c>
      <c r="M83">
        <v>94.319982999999993</v>
      </c>
      <c r="N83">
        <v>120.69</v>
      </c>
      <c r="O83">
        <v>126.5201</v>
      </c>
      <c r="P83">
        <v>141.88990000000001</v>
      </c>
      <c r="Q83">
        <v>15.566888000000001</v>
      </c>
      <c r="R83">
        <v>43.545976000000003</v>
      </c>
      <c r="S83">
        <v>18.980599999999999</v>
      </c>
      <c r="T83">
        <v>0</v>
      </c>
      <c r="U83">
        <v>348.97500000000002</v>
      </c>
      <c r="V83">
        <v>20.73</v>
      </c>
      <c r="W83">
        <v>43.770769999999999</v>
      </c>
      <c r="X83">
        <v>106.259131</v>
      </c>
      <c r="Y83">
        <v>0</v>
      </c>
      <c r="Z83">
        <v>19.6614</v>
      </c>
      <c r="AA83">
        <v>42.14808</v>
      </c>
      <c r="AB83">
        <v>43.635159999999999</v>
      </c>
      <c r="AC83">
        <v>31.709733</v>
      </c>
      <c r="AD83">
        <v>39.660542999999997</v>
      </c>
      <c r="AE83">
        <v>53.905349999999999</v>
      </c>
      <c r="AF83">
        <v>27.626152000000001</v>
      </c>
      <c r="AG83">
        <v>45.567180999999998</v>
      </c>
      <c r="AH83">
        <v>151.723648</v>
      </c>
      <c r="AI83">
        <v>53.520031000000003</v>
      </c>
      <c r="AJ83">
        <v>0</v>
      </c>
      <c r="AK83">
        <v>59.738475999999999</v>
      </c>
      <c r="AL83">
        <v>61.585999999999999</v>
      </c>
      <c r="AM83">
        <v>17.179061999999998</v>
      </c>
      <c r="AN83">
        <v>1.0753569999999999</v>
      </c>
      <c r="AO83">
        <v>0</v>
      </c>
      <c r="AP83">
        <v>3.0743999999999998</v>
      </c>
      <c r="AQ83">
        <v>33.066273000000002</v>
      </c>
      <c r="AR83">
        <v>50.231999999999999</v>
      </c>
      <c r="AS83">
        <v>34.647410000000001</v>
      </c>
      <c r="AT83">
        <v>12.77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64.544896999999992</v>
      </c>
      <c r="BA83">
        <f t="shared" si="4"/>
        <v>2160.9965259999999</v>
      </c>
      <c r="BB83">
        <v>80</v>
      </c>
      <c r="BD83">
        <v>7.82</v>
      </c>
      <c r="BE83">
        <v>1.94</v>
      </c>
      <c r="BF83">
        <v>2.98</v>
      </c>
      <c r="BG83">
        <v>0</v>
      </c>
      <c r="BH83">
        <v>0</v>
      </c>
      <c r="BI83">
        <v>0.81</v>
      </c>
      <c r="BJ83">
        <v>0.42</v>
      </c>
      <c r="BK83">
        <v>1.78</v>
      </c>
      <c r="BL83">
        <v>0.87</v>
      </c>
      <c r="BM83">
        <v>0.19</v>
      </c>
      <c r="BN83">
        <v>2.0299999999999998</v>
      </c>
      <c r="BO83">
        <v>3.78</v>
      </c>
      <c r="BP83">
        <v>0.25</v>
      </c>
      <c r="BQ83">
        <v>2</v>
      </c>
      <c r="BR83">
        <v>2.1800000000000002</v>
      </c>
      <c r="BS83">
        <v>1.3</v>
      </c>
      <c r="BT83">
        <v>2.7377639999999999</v>
      </c>
      <c r="BU83">
        <v>1.341844</v>
      </c>
      <c r="BV83">
        <v>2.3306830000000001</v>
      </c>
      <c r="BW83">
        <v>1.9429620000000001</v>
      </c>
      <c r="BX83">
        <v>1.959684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4.5515340000000002</v>
      </c>
      <c r="CK83">
        <v>1.870228</v>
      </c>
      <c r="CL83">
        <v>1.9381029999999999</v>
      </c>
      <c r="CM83">
        <v>3.5116909999999999</v>
      </c>
      <c r="CN83">
        <v>1.771234</v>
      </c>
      <c r="CO83">
        <v>0</v>
      </c>
      <c r="CP83">
        <v>4.2581249999999997</v>
      </c>
      <c r="CQ83">
        <v>1.7712330000000001</v>
      </c>
      <c r="CR83">
        <v>0.82749499999999998</v>
      </c>
      <c r="CS83">
        <v>1.3710979999999999</v>
      </c>
      <c r="CT83">
        <v>2.609464</v>
      </c>
      <c r="CU83">
        <v>4.2558590000000001</v>
      </c>
      <c r="CV83">
        <v>2.8832629999999999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64.544896999999992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203.15110000000001</v>
      </c>
      <c r="M84">
        <v>94.319982999999993</v>
      </c>
      <c r="N84">
        <v>120.69</v>
      </c>
      <c r="O84">
        <v>126.5201</v>
      </c>
      <c r="P84">
        <v>141.88990000000001</v>
      </c>
      <c r="Q84">
        <v>15.566888000000001</v>
      </c>
      <c r="R84">
        <v>43.545976000000003</v>
      </c>
      <c r="S84">
        <v>18.980599999999999</v>
      </c>
      <c r="T84">
        <v>0</v>
      </c>
      <c r="U84">
        <v>348.97500000000002</v>
      </c>
      <c r="V84">
        <v>20.73</v>
      </c>
      <c r="W84">
        <v>43.770769999999999</v>
      </c>
      <c r="X84">
        <v>106.259131</v>
      </c>
      <c r="Y84">
        <v>0</v>
      </c>
      <c r="Z84">
        <v>19.6614</v>
      </c>
      <c r="AA84">
        <v>42.14808</v>
      </c>
      <c r="AB84">
        <v>43.635159999999999</v>
      </c>
      <c r="AC84">
        <v>31.709733</v>
      </c>
      <c r="AD84">
        <v>39.660542999999997</v>
      </c>
      <c r="AE84">
        <v>53.905349999999999</v>
      </c>
      <c r="AF84">
        <v>27.626152000000001</v>
      </c>
      <c r="AG84">
        <v>45.567180999999998</v>
      </c>
      <c r="AH84">
        <v>151.723648</v>
      </c>
      <c r="AI84">
        <v>53.520031000000003</v>
      </c>
      <c r="AJ84">
        <v>0</v>
      </c>
      <c r="AK84">
        <v>59.738475999999999</v>
      </c>
      <c r="AL84">
        <v>61.585999999999999</v>
      </c>
      <c r="AM84">
        <v>17.179061999999998</v>
      </c>
      <c r="AN84">
        <v>1.0753569999999999</v>
      </c>
      <c r="AO84">
        <v>0</v>
      </c>
      <c r="AP84">
        <v>3.0743999999999998</v>
      </c>
      <c r="AQ84">
        <v>33.066273000000002</v>
      </c>
      <c r="AR84">
        <v>50.231999999999999</v>
      </c>
      <c r="AS84">
        <v>34.647410000000001</v>
      </c>
      <c r="AT84">
        <v>12.77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64.564897000000002</v>
      </c>
      <c r="BA84">
        <f t="shared" si="4"/>
        <v>2131.4906009999995</v>
      </c>
      <c r="BB84">
        <v>81</v>
      </c>
      <c r="BD84">
        <v>7.82</v>
      </c>
      <c r="BE84">
        <v>1.94</v>
      </c>
      <c r="BF84">
        <v>2.98</v>
      </c>
      <c r="BG84">
        <v>0</v>
      </c>
      <c r="BH84">
        <v>0</v>
      </c>
      <c r="BI84">
        <v>0.81</v>
      </c>
      <c r="BJ84">
        <v>0.42</v>
      </c>
      <c r="BK84">
        <v>1.78</v>
      </c>
      <c r="BL84">
        <v>0.87</v>
      </c>
      <c r="BM84">
        <v>0.19</v>
      </c>
      <c r="BN84">
        <v>2.0299999999999998</v>
      </c>
      <c r="BO84">
        <v>3.78</v>
      </c>
      <c r="BP84">
        <v>0.25</v>
      </c>
      <c r="BQ84">
        <v>2</v>
      </c>
      <c r="BR84">
        <v>2.1800000000000002</v>
      </c>
      <c r="BS84">
        <v>1.32</v>
      </c>
      <c r="BT84">
        <v>2.7377639999999999</v>
      </c>
      <c r="BU84">
        <v>1.341844</v>
      </c>
      <c r="BV84">
        <v>2.3306830000000001</v>
      </c>
      <c r="BW84">
        <v>1.9429620000000001</v>
      </c>
      <c r="BX84">
        <v>1.959684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4.5515340000000002</v>
      </c>
      <c r="CK84">
        <v>1.870228</v>
      </c>
      <c r="CL84">
        <v>1.9381029999999999</v>
      </c>
      <c r="CM84">
        <v>3.5116909999999999</v>
      </c>
      <c r="CN84">
        <v>1.771234</v>
      </c>
      <c r="CO84">
        <v>0</v>
      </c>
      <c r="CP84">
        <v>4.2581249999999997</v>
      </c>
      <c r="CQ84">
        <v>1.7712330000000001</v>
      </c>
      <c r="CR84">
        <v>0.82749499999999998</v>
      </c>
      <c r="CS84">
        <v>1.3710979999999999</v>
      </c>
      <c r="CT84">
        <v>2.609464</v>
      </c>
      <c r="CU84">
        <v>4.2558590000000001</v>
      </c>
      <c r="CV84">
        <v>2.8832629999999999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64.564897000000002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139.15110000000001</v>
      </c>
      <c r="M85">
        <v>94.319982999999993</v>
      </c>
      <c r="N85">
        <v>120.69</v>
      </c>
      <c r="O85">
        <v>126.5201</v>
      </c>
      <c r="P85">
        <v>141.88990000000001</v>
      </c>
      <c r="Q85">
        <v>12.086888</v>
      </c>
      <c r="R85">
        <v>43.545976000000003</v>
      </c>
      <c r="S85">
        <v>15.3711</v>
      </c>
      <c r="T85">
        <v>0</v>
      </c>
      <c r="U85">
        <v>346.5</v>
      </c>
      <c r="V85">
        <v>20.73</v>
      </c>
      <c r="W85">
        <v>43.770769999999999</v>
      </c>
      <c r="X85">
        <v>98.34375</v>
      </c>
      <c r="Y85">
        <v>0</v>
      </c>
      <c r="Z85">
        <v>19.6614</v>
      </c>
      <c r="AA85">
        <v>42.14808</v>
      </c>
      <c r="AB85">
        <v>43.635159999999999</v>
      </c>
      <c r="AC85">
        <v>31.709733</v>
      </c>
      <c r="AD85">
        <v>29.745407</v>
      </c>
      <c r="AE85">
        <v>53.905349999999999</v>
      </c>
      <c r="AF85">
        <v>27.626152000000001</v>
      </c>
      <c r="AG85">
        <v>45.567180999999998</v>
      </c>
      <c r="AH85">
        <v>151.723648</v>
      </c>
      <c r="AI85">
        <v>53.520031000000003</v>
      </c>
      <c r="AJ85">
        <v>0</v>
      </c>
      <c r="AK85">
        <v>59.738475999999999</v>
      </c>
      <c r="AL85">
        <v>61.585999999999999</v>
      </c>
      <c r="AM85">
        <v>17.179061999999998</v>
      </c>
      <c r="AN85">
        <v>1.0753569999999999</v>
      </c>
      <c r="AO85">
        <v>0</v>
      </c>
      <c r="AP85">
        <v>3.0743999999999998</v>
      </c>
      <c r="AQ85">
        <v>33.066273000000002</v>
      </c>
      <c r="AR85">
        <v>50.231999999999999</v>
      </c>
      <c r="AS85">
        <v>34.647410000000001</v>
      </c>
      <c r="AT85">
        <v>12.77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64.585562999999993</v>
      </c>
      <c r="BA85">
        <f t="shared" si="4"/>
        <v>2040.1162499999998</v>
      </c>
      <c r="BB85">
        <v>82</v>
      </c>
      <c r="BD85">
        <v>7.82</v>
      </c>
      <c r="BE85">
        <v>1.94</v>
      </c>
      <c r="BF85">
        <v>2.98</v>
      </c>
      <c r="BG85">
        <v>0</v>
      </c>
      <c r="BH85">
        <v>0</v>
      </c>
      <c r="BI85">
        <v>0.81</v>
      </c>
      <c r="BJ85">
        <v>0.42</v>
      </c>
      <c r="BK85">
        <v>1.78</v>
      </c>
      <c r="BL85">
        <v>0.87</v>
      </c>
      <c r="BM85">
        <v>0.19</v>
      </c>
      <c r="BN85">
        <v>2.0299999999999998</v>
      </c>
      <c r="BO85">
        <v>3.78</v>
      </c>
      <c r="BP85">
        <v>0.25</v>
      </c>
      <c r="BQ85">
        <v>2</v>
      </c>
      <c r="BR85">
        <v>2.1800000000000002</v>
      </c>
      <c r="BS85">
        <v>1.33</v>
      </c>
      <c r="BT85">
        <v>2.7377639999999999</v>
      </c>
      <c r="BU85">
        <v>1.341844</v>
      </c>
      <c r="BV85">
        <v>2.3413490000000001</v>
      </c>
      <c r="BW85">
        <v>1.9429620000000001</v>
      </c>
      <c r="BX85">
        <v>1.959684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4.5515340000000002</v>
      </c>
      <c r="CK85">
        <v>1.870228</v>
      </c>
      <c r="CL85">
        <v>1.9381029999999999</v>
      </c>
      <c r="CM85">
        <v>3.5116909999999999</v>
      </c>
      <c r="CN85">
        <v>1.771234</v>
      </c>
      <c r="CO85">
        <v>0</v>
      </c>
      <c r="CP85">
        <v>4.2581249999999997</v>
      </c>
      <c r="CQ85">
        <v>1.7712330000000001</v>
      </c>
      <c r="CR85">
        <v>0.82749499999999998</v>
      </c>
      <c r="CS85">
        <v>1.3710979999999999</v>
      </c>
      <c r="CT85">
        <v>2.609464</v>
      </c>
      <c r="CU85">
        <v>4.2558590000000001</v>
      </c>
      <c r="CV85">
        <v>2.8832629999999999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64.585562999999993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139.15110000000001</v>
      </c>
      <c r="M86">
        <v>94.319982999999993</v>
      </c>
      <c r="N86">
        <v>120.69</v>
      </c>
      <c r="O86">
        <v>126.5201</v>
      </c>
      <c r="P86">
        <v>141.88990000000001</v>
      </c>
      <c r="Q86">
        <v>12.086888</v>
      </c>
      <c r="R86">
        <v>43.545976000000003</v>
      </c>
      <c r="S86">
        <v>15.3711</v>
      </c>
      <c r="T86">
        <v>0</v>
      </c>
      <c r="U86">
        <v>346.5</v>
      </c>
      <c r="V86">
        <v>20.73</v>
      </c>
      <c r="W86">
        <v>43.770769999999999</v>
      </c>
      <c r="X86">
        <v>98.34375</v>
      </c>
      <c r="Y86">
        <v>0</v>
      </c>
      <c r="Z86">
        <v>19.6614</v>
      </c>
      <c r="AA86">
        <v>42.14808</v>
      </c>
      <c r="AB86">
        <v>43.635159999999999</v>
      </c>
      <c r="AC86">
        <v>31.709733</v>
      </c>
      <c r="AD86">
        <v>29.745407</v>
      </c>
      <c r="AE86">
        <v>53.905349999999999</v>
      </c>
      <c r="AF86">
        <v>26.138590000000001</v>
      </c>
      <c r="AG86">
        <v>45.567180999999998</v>
      </c>
      <c r="AH86">
        <v>122.853156</v>
      </c>
      <c r="AI86">
        <v>53.520031000000003</v>
      </c>
      <c r="AJ86">
        <v>0</v>
      </c>
      <c r="AK86">
        <v>59.738475999999999</v>
      </c>
      <c r="AL86">
        <v>61.585999999999999</v>
      </c>
      <c r="AM86">
        <v>17.179061999999998</v>
      </c>
      <c r="AN86">
        <v>1.0753569999999999</v>
      </c>
      <c r="AO86">
        <v>0</v>
      </c>
      <c r="AP86">
        <v>3.0743999999999998</v>
      </c>
      <c r="AQ86">
        <v>33.066273000000002</v>
      </c>
      <c r="AR86">
        <v>50.231999999999999</v>
      </c>
      <c r="AS86">
        <v>34.647410000000001</v>
      </c>
      <c r="AT86">
        <v>12.77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64.615686999999994</v>
      </c>
      <c r="BA86">
        <f t="shared" si="4"/>
        <v>2009.7883199999997</v>
      </c>
      <c r="BB86">
        <v>83</v>
      </c>
      <c r="BD86">
        <v>7.82</v>
      </c>
      <c r="BE86">
        <v>1.94</v>
      </c>
      <c r="BF86">
        <v>2.98</v>
      </c>
      <c r="BG86">
        <v>0</v>
      </c>
      <c r="BH86">
        <v>0</v>
      </c>
      <c r="BI86">
        <v>0.81</v>
      </c>
      <c r="BJ86">
        <v>0.42</v>
      </c>
      <c r="BK86">
        <v>1.78</v>
      </c>
      <c r="BL86">
        <v>0.87</v>
      </c>
      <c r="BM86">
        <v>0.19</v>
      </c>
      <c r="BN86">
        <v>2.0299999999999998</v>
      </c>
      <c r="BO86">
        <v>3.78</v>
      </c>
      <c r="BP86">
        <v>0.25</v>
      </c>
      <c r="BQ86">
        <v>2</v>
      </c>
      <c r="BR86">
        <v>2.1800000000000002</v>
      </c>
      <c r="BS86">
        <v>1.36</v>
      </c>
      <c r="BT86">
        <v>2.7377639999999999</v>
      </c>
      <c r="BU86">
        <v>1.341844</v>
      </c>
      <c r="BV86">
        <v>2.3414730000000001</v>
      </c>
      <c r="BW86">
        <v>1.9429620000000001</v>
      </c>
      <c r="BX86">
        <v>1.959684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4.5515340000000002</v>
      </c>
      <c r="CK86">
        <v>1.870228</v>
      </c>
      <c r="CL86">
        <v>1.9381029999999999</v>
      </c>
      <c r="CM86">
        <v>3.5116909999999999</v>
      </c>
      <c r="CN86">
        <v>1.771234</v>
      </c>
      <c r="CO86">
        <v>0</v>
      </c>
      <c r="CP86">
        <v>4.2581249999999997</v>
      </c>
      <c r="CQ86">
        <v>1.7712330000000001</v>
      </c>
      <c r="CR86">
        <v>0.82749499999999998</v>
      </c>
      <c r="CS86">
        <v>1.3710979999999999</v>
      </c>
      <c r="CT86">
        <v>2.5514760000000001</v>
      </c>
      <c r="CU86">
        <v>4.2558590000000001</v>
      </c>
      <c r="CV86">
        <v>2.3673850000000001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64.615686999999994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150.15110000000001</v>
      </c>
      <c r="M87">
        <v>94.319982999999993</v>
      </c>
      <c r="N87">
        <v>120.69</v>
      </c>
      <c r="O87">
        <v>126.5201</v>
      </c>
      <c r="P87">
        <v>141.88990000000001</v>
      </c>
      <c r="Q87">
        <v>15.566888000000001</v>
      </c>
      <c r="R87">
        <v>43.545976000000003</v>
      </c>
      <c r="S87">
        <v>18.980599999999999</v>
      </c>
      <c r="T87">
        <v>0</v>
      </c>
      <c r="U87">
        <v>346.5</v>
      </c>
      <c r="V87">
        <v>20.015999999999998</v>
      </c>
      <c r="W87">
        <v>43.770769999999999</v>
      </c>
      <c r="X87">
        <v>98.34375</v>
      </c>
      <c r="Y87">
        <v>0</v>
      </c>
      <c r="Z87">
        <v>19.6614</v>
      </c>
      <c r="AA87">
        <v>42.14808</v>
      </c>
      <c r="AB87">
        <v>43.635159999999999</v>
      </c>
      <c r="AC87">
        <v>31.709733</v>
      </c>
      <c r="AD87">
        <v>19.830272000000001</v>
      </c>
      <c r="AE87">
        <v>53.905349999999999</v>
      </c>
      <c r="AF87">
        <v>26.138590000000001</v>
      </c>
      <c r="AG87">
        <v>45.567180999999998</v>
      </c>
      <c r="AH87">
        <v>122.853156</v>
      </c>
      <c r="AI87">
        <v>6.9448809999999996</v>
      </c>
      <c r="AJ87">
        <v>0</v>
      </c>
      <c r="AK87">
        <v>59.738475999999999</v>
      </c>
      <c r="AL87">
        <v>48.804000000000002</v>
      </c>
      <c r="AM87">
        <v>17.179061999999998</v>
      </c>
      <c r="AN87">
        <v>1.0753569999999999</v>
      </c>
      <c r="AO87">
        <v>0</v>
      </c>
      <c r="AP87">
        <v>3.0743999999999998</v>
      </c>
      <c r="AQ87">
        <v>33.066273000000002</v>
      </c>
      <c r="AR87">
        <v>50.231999999999999</v>
      </c>
      <c r="AS87">
        <v>34.647410000000001</v>
      </c>
      <c r="AT87">
        <v>12.77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64.655687</v>
      </c>
      <c r="BA87">
        <f t="shared" si="4"/>
        <v>1957.9315349999993</v>
      </c>
      <c r="BB87">
        <v>84</v>
      </c>
      <c r="BD87">
        <v>7.82</v>
      </c>
      <c r="BE87">
        <v>1.94</v>
      </c>
      <c r="BF87">
        <v>2.99</v>
      </c>
      <c r="BG87">
        <v>0</v>
      </c>
      <c r="BH87">
        <v>0</v>
      </c>
      <c r="BI87">
        <v>0.81</v>
      </c>
      <c r="BJ87">
        <v>0.42</v>
      </c>
      <c r="BK87">
        <v>1.78</v>
      </c>
      <c r="BL87">
        <v>0.87</v>
      </c>
      <c r="BM87">
        <v>0.19</v>
      </c>
      <c r="BN87">
        <v>2.0299999999999998</v>
      </c>
      <c r="BO87">
        <v>3.78</v>
      </c>
      <c r="BP87">
        <v>0.25</v>
      </c>
      <c r="BQ87">
        <v>2</v>
      </c>
      <c r="BR87">
        <v>2.1800000000000002</v>
      </c>
      <c r="BS87">
        <v>1.39</v>
      </c>
      <c r="BT87">
        <v>2.7377639999999999</v>
      </c>
      <c r="BU87">
        <v>1.341844</v>
      </c>
      <c r="BV87">
        <v>2.3414730000000001</v>
      </c>
      <c r="BW87">
        <v>1.9429620000000001</v>
      </c>
      <c r="BX87">
        <v>1.959684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4.5515340000000002</v>
      </c>
      <c r="CK87">
        <v>1.870228</v>
      </c>
      <c r="CL87">
        <v>1.9381029999999999</v>
      </c>
      <c r="CM87">
        <v>3.5116909999999999</v>
      </c>
      <c r="CN87">
        <v>1.771234</v>
      </c>
      <c r="CO87">
        <v>0</v>
      </c>
      <c r="CP87">
        <v>4.2581249999999997</v>
      </c>
      <c r="CQ87">
        <v>1.7712330000000001</v>
      </c>
      <c r="CR87">
        <v>0.82749499999999998</v>
      </c>
      <c r="CS87">
        <v>1.3710979999999999</v>
      </c>
      <c r="CT87">
        <v>2.5514760000000001</v>
      </c>
      <c r="CU87">
        <v>4.2558590000000001</v>
      </c>
      <c r="CV87">
        <v>2.3673850000000001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64.655687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150.15110000000001</v>
      </c>
      <c r="M88">
        <v>94.319982999999993</v>
      </c>
      <c r="N88">
        <v>120.69</v>
      </c>
      <c r="O88">
        <v>126.5201</v>
      </c>
      <c r="P88">
        <v>141.88990000000001</v>
      </c>
      <c r="Q88">
        <v>15.566888000000001</v>
      </c>
      <c r="R88">
        <v>43.545976000000003</v>
      </c>
      <c r="S88">
        <v>18.980599999999999</v>
      </c>
      <c r="T88">
        <v>0</v>
      </c>
      <c r="U88">
        <v>346.5</v>
      </c>
      <c r="V88">
        <v>20.015999999999998</v>
      </c>
      <c r="W88">
        <v>43.770769999999999</v>
      </c>
      <c r="X88">
        <v>98.34375</v>
      </c>
      <c r="Y88">
        <v>0</v>
      </c>
      <c r="Z88">
        <v>19.6614</v>
      </c>
      <c r="AA88">
        <v>42.14808</v>
      </c>
      <c r="AB88">
        <v>43.635159999999999</v>
      </c>
      <c r="AC88">
        <v>31.709733</v>
      </c>
      <c r="AD88">
        <v>9.9151360000000004</v>
      </c>
      <c r="AE88">
        <v>53.905349999999999</v>
      </c>
      <c r="AF88">
        <v>26.138590000000001</v>
      </c>
      <c r="AG88">
        <v>45.567180999999998</v>
      </c>
      <c r="AH88">
        <v>122.853156</v>
      </c>
      <c r="AI88">
        <v>3.4724400000000002</v>
      </c>
      <c r="AJ88">
        <v>0</v>
      </c>
      <c r="AK88">
        <v>59.738475999999999</v>
      </c>
      <c r="AL88">
        <v>48.804000000000002</v>
      </c>
      <c r="AM88">
        <v>17.179061999999998</v>
      </c>
      <c r="AN88">
        <v>1.0753569999999999</v>
      </c>
      <c r="AO88">
        <v>0</v>
      </c>
      <c r="AP88">
        <v>3.0743999999999998</v>
      </c>
      <c r="AQ88">
        <v>33.066273000000002</v>
      </c>
      <c r="AR88">
        <v>50.231999999999999</v>
      </c>
      <c r="AS88">
        <v>34.647410000000001</v>
      </c>
      <c r="AT88">
        <v>12.77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64.665686999999991</v>
      </c>
      <c r="BA88">
        <f t="shared" si="4"/>
        <v>1944.5539579999995</v>
      </c>
      <c r="BB88">
        <v>85</v>
      </c>
      <c r="BD88">
        <v>7.82</v>
      </c>
      <c r="BE88">
        <v>1.94</v>
      </c>
      <c r="BF88">
        <v>2.99</v>
      </c>
      <c r="BG88">
        <v>0</v>
      </c>
      <c r="BH88">
        <v>0</v>
      </c>
      <c r="BI88">
        <v>0.81</v>
      </c>
      <c r="BJ88">
        <v>0.42</v>
      </c>
      <c r="BK88">
        <v>1.78</v>
      </c>
      <c r="BL88">
        <v>0.87</v>
      </c>
      <c r="BM88">
        <v>0.19</v>
      </c>
      <c r="BN88">
        <v>2.0299999999999998</v>
      </c>
      <c r="BO88">
        <v>3.78</v>
      </c>
      <c r="BP88">
        <v>0.25</v>
      </c>
      <c r="BQ88">
        <v>2</v>
      </c>
      <c r="BR88">
        <v>2.1800000000000002</v>
      </c>
      <c r="BS88">
        <v>1.4</v>
      </c>
      <c r="BT88">
        <v>2.7377639999999999</v>
      </c>
      <c r="BU88">
        <v>1.341844</v>
      </c>
      <c r="BV88">
        <v>2.3414730000000001</v>
      </c>
      <c r="BW88">
        <v>1.9429620000000001</v>
      </c>
      <c r="BX88">
        <v>1.959684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4.5515340000000002</v>
      </c>
      <c r="CK88">
        <v>1.870228</v>
      </c>
      <c r="CL88">
        <v>1.9381029999999999</v>
      </c>
      <c r="CM88">
        <v>3.5116909999999999</v>
      </c>
      <c r="CN88">
        <v>1.771234</v>
      </c>
      <c r="CO88">
        <v>0</v>
      </c>
      <c r="CP88">
        <v>4.2581249999999997</v>
      </c>
      <c r="CQ88">
        <v>1.7712330000000001</v>
      </c>
      <c r="CR88">
        <v>0.82749499999999998</v>
      </c>
      <c r="CS88">
        <v>1.3710979999999999</v>
      </c>
      <c r="CT88">
        <v>2.5514760000000001</v>
      </c>
      <c r="CU88">
        <v>4.2558590000000001</v>
      </c>
      <c r="CV88">
        <v>2.3673850000000001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64.665686999999991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150.15110000000001</v>
      </c>
      <c r="M89">
        <v>94.319982999999993</v>
      </c>
      <c r="N89">
        <v>120.69</v>
      </c>
      <c r="O89">
        <v>126.5201</v>
      </c>
      <c r="P89">
        <v>141.88990000000001</v>
      </c>
      <c r="Q89">
        <v>15.566888000000001</v>
      </c>
      <c r="R89">
        <v>43.545976000000003</v>
      </c>
      <c r="S89">
        <v>18.980599999999999</v>
      </c>
      <c r="T89">
        <v>0</v>
      </c>
      <c r="U89">
        <v>346.5</v>
      </c>
      <c r="V89">
        <v>20.015999999999998</v>
      </c>
      <c r="W89">
        <v>43.460999999999999</v>
      </c>
      <c r="X89">
        <v>106.259131</v>
      </c>
      <c r="Y89">
        <v>0</v>
      </c>
      <c r="Z89">
        <v>19.6614</v>
      </c>
      <c r="AA89">
        <v>42.14808</v>
      </c>
      <c r="AB89">
        <v>43.635159999999999</v>
      </c>
      <c r="AC89">
        <v>31.709733</v>
      </c>
      <c r="AD89">
        <v>0</v>
      </c>
      <c r="AE89">
        <v>53.905349999999999</v>
      </c>
      <c r="AF89">
        <v>26.138590000000001</v>
      </c>
      <c r="AG89">
        <v>45.567180999999998</v>
      </c>
      <c r="AH89">
        <v>108.92979800000001</v>
      </c>
      <c r="AI89">
        <v>0</v>
      </c>
      <c r="AJ89">
        <v>0</v>
      </c>
      <c r="AK89">
        <v>59.738475999999999</v>
      </c>
      <c r="AL89">
        <v>48.804000000000002</v>
      </c>
      <c r="AM89">
        <v>17.179061999999998</v>
      </c>
      <c r="AN89">
        <v>1.0753569999999999</v>
      </c>
      <c r="AO89">
        <v>0</v>
      </c>
      <c r="AP89">
        <v>1.1529</v>
      </c>
      <c r="AQ89">
        <v>33.066273000000002</v>
      </c>
      <c r="AR89">
        <v>50.231999999999999</v>
      </c>
      <c r="AS89">
        <v>34.647410000000001</v>
      </c>
      <c r="AT89">
        <v>12.77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64.696382</v>
      </c>
      <c r="BA89">
        <f t="shared" si="4"/>
        <v>1922.9578299999998</v>
      </c>
      <c r="BB89">
        <v>86</v>
      </c>
      <c r="BD89">
        <v>7.82</v>
      </c>
      <c r="BE89">
        <v>1.94</v>
      </c>
      <c r="BF89">
        <v>2.99</v>
      </c>
      <c r="BG89">
        <v>0</v>
      </c>
      <c r="BH89">
        <v>0</v>
      </c>
      <c r="BI89">
        <v>0.81</v>
      </c>
      <c r="BJ89">
        <v>0.42</v>
      </c>
      <c r="BK89">
        <v>1.78</v>
      </c>
      <c r="BL89">
        <v>0.87</v>
      </c>
      <c r="BM89">
        <v>0.19</v>
      </c>
      <c r="BN89">
        <v>2.0299999999999998</v>
      </c>
      <c r="BO89">
        <v>3.78</v>
      </c>
      <c r="BP89">
        <v>0.25</v>
      </c>
      <c r="BQ89">
        <v>2</v>
      </c>
      <c r="BR89">
        <v>2.1800000000000002</v>
      </c>
      <c r="BS89">
        <v>1.42</v>
      </c>
      <c r="BT89">
        <v>2.7377639999999999</v>
      </c>
      <c r="BU89">
        <v>1.341844</v>
      </c>
      <c r="BV89">
        <v>2.3521679999999998</v>
      </c>
      <c r="BW89">
        <v>1.9429620000000001</v>
      </c>
      <c r="BX89">
        <v>1.959684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4.5515340000000002</v>
      </c>
      <c r="CK89">
        <v>1.870228</v>
      </c>
      <c r="CL89">
        <v>1.9381029999999999</v>
      </c>
      <c r="CM89">
        <v>3.5116909999999999</v>
      </c>
      <c r="CN89">
        <v>1.771234</v>
      </c>
      <c r="CO89">
        <v>0</v>
      </c>
      <c r="CP89">
        <v>4.2581249999999997</v>
      </c>
      <c r="CQ89">
        <v>1.7712330000000001</v>
      </c>
      <c r="CR89">
        <v>0.82749499999999998</v>
      </c>
      <c r="CS89">
        <v>1.3710979999999999</v>
      </c>
      <c r="CT89">
        <v>2.5514760000000001</v>
      </c>
      <c r="CU89">
        <v>4.2558590000000001</v>
      </c>
      <c r="CV89">
        <v>2.098846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64.696382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150.15110000000001</v>
      </c>
      <c r="M90">
        <v>94.319982999999993</v>
      </c>
      <c r="N90">
        <v>120.69</v>
      </c>
      <c r="O90">
        <v>126.5201</v>
      </c>
      <c r="P90">
        <v>141.88990000000001</v>
      </c>
      <c r="Q90">
        <v>15.566888000000001</v>
      </c>
      <c r="R90">
        <v>43.545976000000003</v>
      </c>
      <c r="S90">
        <v>18.980599999999999</v>
      </c>
      <c r="T90">
        <v>0</v>
      </c>
      <c r="U90">
        <v>346.5</v>
      </c>
      <c r="V90">
        <v>20.015999999999998</v>
      </c>
      <c r="W90">
        <v>43.460999999999999</v>
      </c>
      <c r="X90">
        <v>106.259131</v>
      </c>
      <c r="Y90">
        <v>0</v>
      </c>
      <c r="Z90">
        <v>19.6614</v>
      </c>
      <c r="AA90">
        <v>42.14808</v>
      </c>
      <c r="AB90">
        <v>43.635159999999999</v>
      </c>
      <c r="AC90">
        <v>31.709733</v>
      </c>
      <c r="AD90">
        <v>0</v>
      </c>
      <c r="AE90">
        <v>53.905349999999999</v>
      </c>
      <c r="AF90">
        <v>26.138590000000001</v>
      </c>
      <c r="AG90">
        <v>45.567180999999998</v>
      </c>
      <c r="AH90">
        <v>101.149098</v>
      </c>
      <c r="AI90">
        <v>0</v>
      </c>
      <c r="AJ90">
        <v>0</v>
      </c>
      <c r="AK90">
        <v>59.738475999999999</v>
      </c>
      <c r="AL90">
        <v>48.804000000000002</v>
      </c>
      <c r="AM90">
        <v>17.179061999999998</v>
      </c>
      <c r="AN90">
        <v>1.0753569999999999</v>
      </c>
      <c r="AO90">
        <v>0</v>
      </c>
      <c r="AP90">
        <v>1.1529</v>
      </c>
      <c r="AQ90">
        <v>33.066273000000002</v>
      </c>
      <c r="AR90">
        <v>50.231999999999999</v>
      </c>
      <c r="AS90">
        <v>34.647410000000001</v>
      </c>
      <c r="AT90">
        <v>12.77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64.736477999999991</v>
      </c>
      <c r="BA90">
        <f t="shared" si="4"/>
        <v>1915.2172259999998</v>
      </c>
      <c r="BB90">
        <v>87</v>
      </c>
      <c r="BD90">
        <v>7.82</v>
      </c>
      <c r="BE90">
        <v>1.94</v>
      </c>
      <c r="BF90">
        <v>2.99</v>
      </c>
      <c r="BG90">
        <v>0</v>
      </c>
      <c r="BH90">
        <v>0</v>
      </c>
      <c r="BI90">
        <v>0.81</v>
      </c>
      <c r="BJ90">
        <v>0.42</v>
      </c>
      <c r="BK90">
        <v>1.78</v>
      </c>
      <c r="BL90">
        <v>0.87</v>
      </c>
      <c r="BM90">
        <v>0.19</v>
      </c>
      <c r="BN90">
        <v>2.0299999999999998</v>
      </c>
      <c r="BO90">
        <v>3.78</v>
      </c>
      <c r="BP90">
        <v>0.25</v>
      </c>
      <c r="BQ90">
        <v>2</v>
      </c>
      <c r="BR90">
        <v>2.1800000000000002</v>
      </c>
      <c r="BS90">
        <v>1.46</v>
      </c>
      <c r="BT90">
        <v>2.7377639999999999</v>
      </c>
      <c r="BU90">
        <v>1.341844</v>
      </c>
      <c r="BV90">
        <v>2.3522639999999999</v>
      </c>
      <c r="BW90">
        <v>1.9429620000000001</v>
      </c>
      <c r="BX90">
        <v>1.959684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4.5515340000000002</v>
      </c>
      <c r="CK90">
        <v>1.870228</v>
      </c>
      <c r="CL90">
        <v>1.9381029999999999</v>
      </c>
      <c r="CM90">
        <v>3.5116909999999999</v>
      </c>
      <c r="CN90">
        <v>1.771234</v>
      </c>
      <c r="CO90">
        <v>0</v>
      </c>
      <c r="CP90">
        <v>4.2581249999999997</v>
      </c>
      <c r="CQ90">
        <v>1.7712330000000001</v>
      </c>
      <c r="CR90">
        <v>0.82749499999999998</v>
      </c>
      <c r="CS90">
        <v>1.3710979999999999</v>
      </c>
      <c r="CT90">
        <v>2.5514760000000001</v>
      </c>
      <c r="CU90">
        <v>4.2558590000000001</v>
      </c>
      <c r="CV90">
        <v>1.950442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64.736477999999991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153.15110000000001</v>
      </c>
      <c r="M91">
        <v>94.319982999999993</v>
      </c>
      <c r="N91">
        <v>120.69</v>
      </c>
      <c r="O91">
        <v>126.5201</v>
      </c>
      <c r="P91">
        <v>141.88990000000001</v>
      </c>
      <c r="Q91">
        <v>15.566888000000001</v>
      </c>
      <c r="R91">
        <v>43.545976000000003</v>
      </c>
      <c r="S91">
        <v>18.980599999999999</v>
      </c>
      <c r="T91">
        <v>0</v>
      </c>
      <c r="U91">
        <v>346.5</v>
      </c>
      <c r="V91">
        <v>20.015999999999998</v>
      </c>
      <c r="W91">
        <v>45.633374000000003</v>
      </c>
      <c r="X91">
        <v>98.34375</v>
      </c>
      <c r="Y91">
        <v>0</v>
      </c>
      <c r="Z91">
        <v>19.6614</v>
      </c>
      <c r="AA91">
        <v>42.14808</v>
      </c>
      <c r="AB91">
        <v>43.635159999999999</v>
      </c>
      <c r="AC91">
        <v>31.709733</v>
      </c>
      <c r="AD91">
        <v>0</v>
      </c>
      <c r="AE91">
        <v>53.905349999999999</v>
      </c>
      <c r="AF91">
        <v>27.626152000000001</v>
      </c>
      <c r="AG91">
        <v>45.567180999999998</v>
      </c>
      <c r="AH91">
        <v>101.149098</v>
      </c>
      <c r="AI91">
        <v>0</v>
      </c>
      <c r="AJ91">
        <v>0</v>
      </c>
      <c r="AK91">
        <v>59.738475999999999</v>
      </c>
      <c r="AL91">
        <v>48.804000000000002</v>
      </c>
      <c r="AM91">
        <v>17.179061999999998</v>
      </c>
      <c r="AN91">
        <v>1.0753569999999999</v>
      </c>
      <c r="AO91">
        <v>0</v>
      </c>
      <c r="AP91">
        <v>1.1529</v>
      </c>
      <c r="AQ91">
        <v>33.066273000000002</v>
      </c>
      <c r="AR91">
        <v>50.231999999999999</v>
      </c>
      <c r="AS91">
        <v>34.647410000000001</v>
      </c>
      <c r="AT91">
        <v>12.77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64.836477999999985</v>
      </c>
      <c r="BA91">
        <f t="shared" si="4"/>
        <v>1914.0617809999997</v>
      </c>
      <c r="BB91">
        <v>88</v>
      </c>
      <c r="BD91">
        <v>7.82</v>
      </c>
      <c r="BE91">
        <v>1.94</v>
      </c>
      <c r="BF91">
        <v>3.03</v>
      </c>
      <c r="BG91">
        <v>0</v>
      </c>
      <c r="BH91">
        <v>0</v>
      </c>
      <c r="BI91">
        <v>0.85</v>
      </c>
      <c r="BJ91">
        <v>0.42</v>
      </c>
      <c r="BK91">
        <v>1.78</v>
      </c>
      <c r="BL91">
        <v>0.87</v>
      </c>
      <c r="BM91">
        <v>0.19</v>
      </c>
      <c r="BN91">
        <v>2.0299999999999998</v>
      </c>
      <c r="BO91">
        <v>3.78</v>
      </c>
      <c r="BP91">
        <v>0.25</v>
      </c>
      <c r="BQ91">
        <v>2</v>
      </c>
      <c r="BR91">
        <v>2.1800000000000002</v>
      </c>
      <c r="BS91">
        <v>1.48</v>
      </c>
      <c r="BT91">
        <v>2.7377639999999999</v>
      </c>
      <c r="BU91">
        <v>1.341844</v>
      </c>
      <c r="BV91">
        <v>2.3522639999999999</v>
      </c>
      <c r="BW91">
        <v>1.9429620000000001</v>
      </c>
      <c r="BX91">
        <v>1.959684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4.5515340000000002</v>
      </c>
      <c r="CK91">
        <v>1.870228</v>
      </c>
      <c r="CL91">
        <v>1.9381029999999999</v>
      </c>
      <c r="CM91">
        <v>3.5116909999999999</v>
      </c>
      <c r="CN91">
        <v>1.771234</v>
      </c>
      <c r="CO91">
        <v>0</v>
      </c>
      <c r="CP91">
        <v>4.2581249999999997</v>
      </c>
      <c r="CQ91">
        <v>1.7712330000000001</v>
      </c>
      <c r="CR91">
        <v>0.82749499999999998</v>
      </c>
      <c r="CS91">
        <v>1.3710979999999999</v>
      </c>
      <c r="CT91">
        <v>2.609464</v>
      </c>
      <c r="CU91">
        <v>4.2558590000000001</v>
      </c>
      <c r="CV91">
        <v>1.950442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64.836477999999985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153.15110000000001</v>
      </c>
      <c r="M92">
        <v>94.319982999999993</v>
      </c>
      <c r="N92">
        <v>120.69</v>
      </c>
      <c r="O92">
        <v>126.5201</v>
      </c>
      <c r="P92">
        <v>141.88990000000001</v>
      </c>
      <c r="Q92">
        <v>15.566888000000001</v>
      </c>
      <c r="R92">
        <v>43.545976000000003</v>
      </c>
      <c r="S92">
        <v>18.980599999999999</v>
      </c>
      <c r="T92">
        <v>0</v>
      </c>
      <c r="U92">
        <v>346.5</v>
      </c>
      <c r="V92">
        <v>20.015999999999998</v>
      </c>
      <c r="W92">
        <v>46.089309999999998</v>
      </c>
      <c r="X92">
        <v>98.34375</v>
      </c>
      <c r="Y92">
        <v>0</v>
      </c>
      <c r="Z92">
        <v>19.6614</v>
      </c>
      <c r="AA92">
        <v>42.14808</v>
      </c>
      <c r="AB92">
        <v>43.635159999999999</v>
      </c>
      <c r="AC92">
        <v>31.709733</v>
      </c>
      <c r="AD92">
        <v>0</v>
      </c>
      <c r="AE92">
        <v>53.905349999999999</v>
      </c>
      <c r="AF92">
        <v>27.626152000000001</v>
      </c>
      <c r="AG92">
        <v>45.567180999999998</v>
      </c>
      <c r="AH92">
        <v>101.149098</v>
      </c>
      <c r="AI92">
        <v>0</v>
      </c>
      <c r="AJ92">
        <v>0</v>
      </c>
      <c r="AK92">
        <v>59.738475999999999</v>
      </c>
      <c r="AL92">
        <v>48.804000000000002</v>
      </c>
      <c r="AM92">
        <v>17.179061999999998</v>
      </c>
      <c r="AN92">
        <v>1.0753569999999999</v>
      </c>
      <c r="AO92">
        <v>0</v>
      </c>
      <c r="AP92">
        <v>1.1529</v>
      </c>
      <c r="AQ92">
        <v>33.066273000000002</v>
      </c>
      <c r="AR92">
        <v>50.231999999999999</v>
      </c>
      <c r="AS92">
        <v>34.647410000000001</v>
      </c>
      <c r="AT92">
        <v>12.77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64.856477999999996</v>
      </c>
      <c r="BA92">
        <f t="shared" si="4"/>
        <v>1914.5377169999997</v>
      </c>
      <c r="BB92">
        <v>89</v>
      </c>
      <c r="BD92">
        <v>7.82</v>
      </c>
      <c r="BE92">
        <v>1.94</v>
      </c>
      <c r="BF92">
        <v>3.03</v>
      </c>
      <c r="BG92">
        <v>0</v>
      </c>
      <c r="BH92">
        <v>0</v>
      </c>
      <c r="BI92">
        <v>0.86</v>
      </c>
      <c r="BJ92">
        <v>0.42</v>
      </c>
      <c r="BK92">
        <v>1.78</v>
      </c>
      <c r="BL92">
        <v>0.87</v>
      </c>
      <c r="BM92">
        <v>0.19</v>
      </c>
      <c r="BN92">
        <v>2.0299999999999998</v>
      </c>
      <c r="BO92">
        <v>3.78</v>
      </c>
      <c r="BP92">
        <v>0.25</v>
      </c>
      <c r="BQ92">
        <v>2</v>
      </c>
      <c r="BR92">
        <v>2.1800000000000002</v>
      </c>
      <c r="BS92">
        <v>1.49</v>
      </c>
      <c r="BT92">
        <v>2.7377639999999999</v>
      </c>
      <c r="BU92">
        <v>1.341844</v>
      </c>
      <c r="BV92">
        <v>2.3522639999999999</v>
      </c>
      <c r="BW92">
        <v>1.9429620000000001</v>
      </c>
      <c r="BX92">
        <v>1.959684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4.5515340000000002</v>
      </c>
      <c r="CK92">
        <v>1.870228</v>
      </c>
      <c r="CL92">
        <v>1.9381029999999999</v>
      </c>
      <c r="CM92">
        <v>3.5116909999999999</v>
      </c>
      <c r="CN92">
        <v>1.771234</v>
      </c>
      <c r="CO92">
        <v>0</v>
      </c>
      <c r="CP92">
        <v>4.2581249999999997</v>
      </c>
      <c r="CQ92">
        <v>1.7712330000000001</v>
      </c>
      <c r="CR92">
        <v>0.82749499999999998</v>
      </c>
      <c r="CS92">
        <v>1.3710979999999999</v>
      </c>
      <c r="CT92">
        <v>2.609464</v>
      </c>
      <c r="CU92">
        <v>4.2558590000000001</v>
      </c>
      <c r="CV92">
        <v>1.950442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64.856477999999996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153.15110000000001</v>
      </c>
      <c r="M93">
        <v>94.319982999999993</v>
      </c>
      <c r="N93">
        <v>120.69</v>
      </c>
      <c r="O93">
        <v>126.5201</v>
      </c>
      <c r="P93">
        <v>141.88990000000001</v>
      </c>
      <c r="Q93">
        <v>15.566888000000001</v>
      </c>
      <c r="R93">
        <v>43.545976000000003</v>
      </c>
      <c r="S93">
        <v>18.980599999999999</v>
      </c>
      <c r="T93">
        <v>0</v>
      </c>
      <c r="U93">
        <v>348.79349999999999</v>
      </c>
      <c r="V93">
        <v>20.015999999999998</v>
      </c>
      <c r="W93">
        <v>46.089309999999998</v>
      </c>
      <c r="X93">
        <v>98.34375</v>
      </c>
      <c r="Y93">
        <v>0</v>
      </c>
      <c r="Z93">
        <v>19.6614</v>
      </c>
      <c r="AA93">
        <v>42.14808</v>
      </c>
      <c r="AB93">
        <v>43.635159999999999</v>
      </c>
      <c r="AC93">
        <v>31.709733</v>
      </c>
      <c r="AD93">
        <v>0</v>
      </c>
      <c r="AE93">
        <v>53.905349999999999</v>
      </c>
      <c r="AF93">
        <v>27.626152000000001</v>
      </c>
      <c r="AG93">
        <v>45.567180999999998</v>
      </c>
      <c r="AH93">
        <v>101.149098</v>
      </c>
      <c r="AI93">
        <v>0</v>
      </c>
      <c r="AJ93">
        <v>0</v>
      </c>
      <c r="AK93">
        <v>59.738475999999999</v>
      </c>
      <c r="AL93">
        <v>48.804000000000002</v>
      </c>
      <c r="AM93">
        <v>17.179061999999998</v>
      </c>
      <c r="AN93">
        <v>1.0753569999999999</v>
      </c>
      <c r="AO93">
        <v>0</v>
      </c>
      <c r="AP93">
        <v>1.1529</v>
      </c>
      <c r="AQ93">
        <v>33.066273000000002</v>
      </c>
      <c r="AR93">
        <v>50.231999999999999</v>
      </c>
      <c r="AS93">
        <v>34.647410000000001</v>
      </c>
      <c r="AT93">
        <v>12.77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64.905790999999994</v>
      </c>
      <c r="BA93">
        <f t="shared" si="4"/>
        <v>1916.8805299999999</v>
      </c>
      <c r="BB93">
        <v>90</v>
      </c>
      <c r="BD93">
        <v>7.82</v>
      </c>
      <c r="BE93">
        <v>1.94</v>
      </c>
      <c r="BF93">
        <v>3.03</v>
      </c>
      <c r="BG93">
        <v>0</v>
      </c>
      <c r="BH93">
        <v>0</v>
      </c>
      <c r="BI93">
        <v>0.86</v>
      </c>
      <c r="BJ93">
        <v>0.42</v>
      </c>
      <c r="BK93">
        <v>1.78</v>
      </c>
      <c r="BL93">
        <v>0.87</v>
      </c>
      <c r="BM93">
        <v>0.19</v>
      </c>
      <c r="BN93">
        <v>2.0299999999999998</v>
      </c>
      <c r="BO93">
        <v>3.78</v>
      </c>
      <c r="BP93">
        <v>0.25</v>
      </c>
      <c r="BQ93">
        <v>2</v>
      </c>
      <c r="BR93">
        <v>2.1800000000000002</v>
      </c>
      <c r="BS93">
        <v>1.51</v>
      </c>
      <c r="BT93">
        <v>2.767077</v>
      </c>
      <c r="BU93">
        <v>1.341844</v>
      </c>
      <c r="BV93">
        <v>2.3522639999999999</v>
      </c>
      <c r="BW93">
        <v>1.9429620000000001</v>
      </c>
      <c r="BX93">
        <v>1.959684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4.5515340000000002</v>
      </c>
      <c r="CK93">
        <v>1.870228</v>
      </c>
      <c r="CL93">
        <v>1.9381029999999999</v>
      </c>
      <c r="CM93">
        <v>3.5116909999999999</v>
      </c>
      <c r="CN93">
        <v>1.771234</v>
      </c>
      <c r="CO93">
        <v>0</v>
      </c>
      <c r="CP93">
        <v>4.2581249999999997</v>
      </c>
      <c r="CQ93">
        <v>1.7712330000000001</v>
      </c>
      <c r="CR93">
        <v>0.82749499999999998</v>
      </c>
      <c r="CS93">
        <v>1.3710979999999999</v>
      </c>
      <c r="CT93">
        <v>2.609464</v>
      </c>
      <c r="CU93">
        <v>4.2558590000000001</v>
      </c>
      <c r="CV93">
        <v>1.950442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64.905790999999994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153.15110000000001</v>
      </c>
      <c r="M94">
        <v>94.319982999999993</v>
      </c>
      <c r="N94">
        <v>120.69</v>
      </c>
      <c r="O94">
        <v>126.5201</v>
      </c>
      <c r="P94">
        <v>141.88990000000001</v>
      </c>
      <c r="Q94">
        <v>15.566888000000001</v>
      </c>
      <c r="R94">
        <v>43.545976000000003</v>
      </c>
      <c r="S94">
        <v>18.980599999999999</v>
      </c>
      <c r="T94">
        <v>0</v>
      </c>
      <c r="U94">
        <v>348.97500000000002</v>
      </c>
      <c r="V94">
        <v>20.015999999999998</v>
      </c>
      <c r="W94">
        <v>46.089309999999998</v>
      </c>
      <c r="X94">
        <v>98.34375</v>
      </c>
      <c r="Y94">
        <v>0</v>
      </c>
      <c r="Z94">
        <v>19.6614</v>
      </c>
      <c r="AA94">
        <v>42.14808</v>
      </c>
      <c r="AB94">
        <v>43.635159999999999</v>
      </c>
      <c r="AC94">
        <v>31.709733</v>
      </c>
      <c r="AD94">
        <v>0</v>
      </c>
      <c r="AE94">
        <v>53.905349999999999</v>
      </c>
      <c r="AF94">
        <v>27.626152000000001</v>
      </c>
      <c r="AG94">
        <v>45.567180999999998</v>
      </c>
      <c r="AH94">
        <v>101.149098</v>
      </c>
      <c r="AI94">
        <v>0</v>
      </c>
      <c r="AJ94">
        <v>0</v>
      </c>
      <c r="AK94">
        <v>59.738475999999999</v>
      </c>
      <c r="AL94">
        <v>48.804000000000002</v>
      </c>
      <c r="AM94">
        <v>17.179061999999998</v>
      </c>
      <c r="AN94">
        <v>1.0753569999999999</v>
      </c>
      <c r="AO94">
        <v>0</v>
      </c>
      <c r="AP94">
        <v>1.1529</v>
      </c>
      <c r="AQ94">
        <v>33.066273000000002</v>
      </c>
      <c r="AR94">
        <v>50.231999999999999</v>
      </c>
      <c r="AS94">
        <v>34.647410000000001</v>
      </c>
      <c r="AT94">
        <v>12.77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64.876897</v>
      </c>
      <c r="BA94">
        <f t="shared" si="4"/>
        <v>1917.033136</v>
      </c>
      <c r="BB94">
        <v>91</v>
      </c>
      <c r="BD94">
        <v>7.82</v>
      </c>
      <c r="BE94">
        <v>1.94</v>
      </c>
      <c r="BF94">
        <v>3.03</v>
      </c>
      <c r="BG94">
        <v>0</v>
      </c>
      <c r="BH94">
        <v>0</v>
      </c>
      <c r="BI94">
        <v>0.82</v>
      </c>
      <c r="BJ94">
        <v>0.42</v>
      </c>
      <c r="BK94">
        <v>1.78</v>
      </c>
      <c r="BL94">
        <v>0.87</v>
      </c>
      <c r="BM94">
        <v>0.19</v>
      </c>
      <c r="BN94">
        <v>2.0299999999999998</v>
      </c>
      <c r="BO94">
        <v>3.78</v>
      </c>
      <c r="BP94">
        <v>0.25</v>
      </c>
      <c r="BQ94">
        <v>2</v>
      </c>
      <c r="BR94">
        <v>2.1800000000000002</v>
      </c>
      <c r="BS94">
        <v>1.52</v>
      </c>
      <c r="BT94">
        <v>2.7681830000000001</v>
      </c>
      <c r="BU94">
        <v>1.341844</v>
      </c>
      <c r="BV94">
        <v>2.3522639999999999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4.5515340000000002</v>
      </c>
      <c r="CK94">
        <v>1.870228</v>
      </c>
      <c r="CL94">
        <v>1.9381029999999999</v>
      </c>
      <c r="CM94">
        <v>3.5116909999999999</v>
      </c>
      <c r="CN94">
        <v>1.771234</v>
      </c>
      <c r="CO94">
        <v>0</v>
      </c>
      <c r="CP94">
        <v>4.2581249999999997</v>
      </c>
      <c r="CQ94">
        <v>1.7712330000000001</v>
      </c>
      <c r="CR94">
        <v>0.82749499999999998</v>
      </c>
      <c r="CS94">
        <v>1.3710979999999999</v>
      </c>
      <c r="CT94">
        <v>2.609464</v>
      </c>
      <c r="CU94">
        <v>4.2558590000000001</v>
      </c>
      <c r="CV94">
        <v>1.950442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64.876897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153.15110000000001</v>
      </c>
      <c r="M95">
        <v>94.319982999999993</v>
      </c>
      <c r="N95">
        <v>120.69</v>
      </c>
      <c r="O95">
        <v>126.5201</v>
      </c>
      <c r="P95">
        <v>122.50997700000001</v>
      </c>
      <c r="Q95">
        <v>15.566888000000001</v>
      </c>
      <c r="R95">
        <v>43.545976000000003</v>
      </c>
      <c r="S95">
        <v>18.980599999999999</v>
      </c>
      <c r="T95">
        <v>0</v>
      </c>
      <c r="U95">
        <v>348.97500000000002</v>
      </c>
      <c r="V95">
        <v>20.015999999999998</v>
      </c>
      <c r="W95">
        <v>46.089309999999998</v>
      </c>
      <c r="X95">
        <v>98.34375</v>
      </c>
      <c r="Y95">
        <v>0</v>
      </c>
      <c r="Z95">
        <v>19.6614</v>
      </c>
      <c r="AA95">
        <v>42.14808</v>
      </c>
      <c r="AB95">
        <v>43.635159999999999</v>
      </c>
      <c r="AC95">
        <v>31.709733</v>
      </c>
      <c r="AD95">
        <v>0</v>
      </c>
      <c r="AE95">
        <v>53.905349999999999</v>
      </c>
      <c r="AF95">
        <v>26.563607999999999</v>
      </c>
      <c r="AG95">
        <v>45.567180999999998</v>
      </c>
      <c r="AH95">
        <v>81.902103999999994</v>
      </c>
      <c r="AI95">
        <v>0</v>
      </c>
      <c r="AJ95">
        <v>0</v>
      </c>
      <c r="AK95">
        <v>59.738475999999999</v>
      </c>
      <c r="AL95">
        <v>48.804000000000002</v>
      </c>
      <c r="AM95">
        <v>17.179061999999998</v>
      </c>
      <c r="AN95">
        <v>1.0753569999999999</v>
      </c>
      <c r="AO95">
        <v>0</v>
      </c>
      <c r="AP95">
        <v>1.1529</v>
      </c>
      <c r="AQ95">
        <v>33.066273000000002</v>
      </c>
      <c r="AR95">
        <v>50.231999999999999</v>
      </c>
      <c r="AS95">
        <v>34.647410000000001</v>
      </c>
      <c r="AT95">
        <v>12.77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64.896896999999996</v>
      </c>
      <c r="BA95">
        <f t="shared" si="4"/>
        <v>1877.3636749999998</v>
      </c>
      <c r="BB95">
        <v>92</v>
      </c>
      <c r="BD95">
        <v>7.82</v>
      </c>
      <c r="BE95">
        <v>1.94</v>
      </c>
      <c r="BF95">
        <v>3.03</v>
      </c>
      <c r="BG95">
        <v>0</v>
      </c>
      <c r="BH95">
        <v>0</v>
      </c>
      <c r="BI95">
        <v>0.82</v>
      </c>
      <c r="BJ95">
        <v>0.42</v>
      </c>
      <c r="BK95">
        <v>1.78</v>
      </c>
      <c r="BL95">
        <v>0.87</v>
      </c>
      <c r="BM95">
        <v>0.19</v>
      </c>
      <c r="BN95">
        <v>2.0299999999999998</v>
      </c>
      <c r="BO95">
        <v>3.78</v>
      </c>
      <c r="BP95">
        <v>0.25</v>
      </c>
      <c r="BQ95">
        <v>2</v>
      </c>
      <c r="BR95">
        <v>2.1800000000000002</v>
      </c>
      <c r="BS95">
        <v>1.54</v>
      </c>
      <c r="BT95">
        <v>2.7681830000000001</v>
      </c>
      <c r="BU95">
        <v>1.341844</v>
      </c>
      <c r="BV95">
        <v>2.3522639999999999</v>
      </c>
      <c r="BW95">
        <v>1.9429620000000001</v>
      </c>
      <c r="BX95">
        <v>1.959684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4.5515340000000002</v>
      </c>
      <c r="CK95">
        <v>1.870228</v>
      </c>
      <c r="CL95">
        <v>1.9381029999999999</v>
      </c>
      <c r="CM95">
        <v>3.5116909999999999</v>
      </c>
      <c r="CN95">
        <v>1.771234</v>
      </c>
      <c r="CO95">
        <v>0</v>
      </c>
      <c r="CP95">
        <v>4.2581249999999997</v>
      </c>
      <c r="CQ95">
        <v>1.7712330000000001</v>
      </c>
      <c r="CR95">
        <v>0.82749499999999998</v>
      </c>
      <c r="CS95">
        <v>1.3710979999999999</v>
      </c>
      <c r="CT95">
        <v>2.5514760000000001</v>
      </c>
      <c r="CU95">
        <v>4.2558590000000001</v>
      </c>
      <c r="CV95">
        <v>1.575901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64.896896999999996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153.15110000000001</v>
      </c>
      <c r="M96">
        <v>94.319982999999993</v>
      </c>
      <c r="N96">
        <v>120.69</v>
      </c>
      <c r="O96">
        <v>126.5201</v>
      </c>
      <c r="P96">
        <v>118.633079</v>
      </c>
      <c r="Q96">
        <v>15.566888000000001</v>
      </c>
      <c r="R96">
        <v>43.545976000000003</v>
      </c>
      <c r="S96">
        <v>18.980599999999999</v>
      </c>
      <c r="T96">
        <v>0</v>
      </c>
      <c r="U96">
        <v>348.97500000000002</v>
      </c>
      <c r="V96">
        <v>20.015999999999998</v>
      </c>
      <c r="W96">
        <v>46.089309999999998</v>
      </c>
      <c r="X96">
        <v>98.34375</v>
      </c>
      <c r="Y96">
        <v>0</v>
      </c>
      <c r="Z96">
        <v>19.6614</v>
      </c>
      <c r="AA96">
        <v>42.14808</v>
      </c>
      <c r="AB96">
        <v>43.635159999999999</v>
      </c>
      <c r="AC96">
        <v>31.709733</v>
      </c>
      <c r="AD96">
        <v>0</v>
      </c>
      <c r="AE96">
        <v>53.905349999999999</v>
      </c>
      <c r="AF96">
        <v>26.563607999999999</v>
      </c>
      <c r="AG96">
        <v>45.567180999999998</v>
      </c>
      <c r="AH96">
        <v>61.426577999999999</v>
      </c>
      <c r="AI96">
        <v>0</v>
      </c>
      <c r="AJ96">
        <v>0</v>
      </c>
      <c r="AK96">
        <v>59.738475999999999</v>
      </c>
      <c r="AL96">
        <v>48.804000000000002</v>
      </c>
      <c r="AM96">
        <v>17.179061999999998</v>
      </c>
      <c r="AN96">
        <v>1.0753569999999999</v>
      </c>
      <c r="AO96">
        <v>0</v>
      </c>
      <c r="AP96">
        <v>1.1529</v>
      </c>
      <c r="AQ96">
        <v>33.066273000000002</v>
      </c>
      <c r="AR96">
        <v>50.231999999999999</v>
      </c>
      <c r="AS96">
        <v>34.647410000000001</v>
      </c>
      <c r="AT96">
        <v>12.77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64.906897000000001</v>
      </c>
      <c r="BA96">
        <f t="shared" si="4"/>
        <v>1853.0212509999997</v>
      </c>
      <c r="BB96">
        <v>93</v>
      </c>
      <c r="BD96">
        <v>7.82</v>
      </c>
      <c r="BE96">
        <v>1.94</v>
      </c>
      <c r="BF96">
        <v>3.03</v>
      </c>
      <c r="BG96">
        <v>0</v>
      </c>
      <c r="BH96">
        <v>0</v>
      </c>
      <c r="BI96">
        <v>0.82</v>
      </c>
      <c r="BJ96">
        <v>0.42</v>
      </c>
      <c r="BK96">
        <v>1.78</v>
      </c>
      <c r="BL96">
        <v>0.87</v>
      </c>
      <c r="BM96">
        <v>0.19</v>
      </c>
      <c r="BN96">
        <v>2.0299999999999998</v>
      </c>
      <c r="BO96">
        <v>3.78</v>
      </c>
      <c r="BP96">
        <v>0.25</v>
      </c>
      <c r="BQ96">
        <v>2</v>
      </c>
      <c r="BR96">
        <v>2.1800000000000002</v>
      </c>
      <c r="BS96">
        <v>1.55</v>
      </c>
      <c r="BT96">
        <v>2.7681830000000001</v>
      </c>
      <c r="BU96">
        <v>1.341844</v>
      </c>
      <c r="BV96">
        <v>2.3522639999999999</v>
      </c>
      <c r="BW96">
        <v>1.9429620000000001</v>
      </c>
      <c r="BX96">
        <v>1.959684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4.5515340000000002</v>
      </c>
      <c r="CK96">
        <v>1.870228</v>
      </c>
      <c r="CL96">
        <v>1.9381029999999999</v>
      </c>
      <c r="CM96">
        <v>3.5116909999999999</v>
      </c>
      <c r="CN96">
        <v>1.771234</v>
      </c>
      <c r="CO96">
        <v>0</v>
      </c>
      <c r="CP96">
        <v>4.2581249999999997</v>
      </c>
      <c r="CQ96">
        <v>1.7712330000000001</v>
      </c>
      <c r="CR96">
        <v>0.82749499999999998</v>
      </c>
      <c r="CS96">
        <v>1.3710979999999999</v>
      </c>
      <c r="CT96">
        <v>2.5514760000000001</v>
      </c>
      <c r="CU96">
        <v>4.2558590000000001</v>
      </c>
      <c r="CV96">
        <v>1.1872259999999999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64.906897000000001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138.15110000000001</v>
      </c>
      <c r="M97">
        <v>94.319982999999993</v>
      </c>
      <c r="N97">
        <v>120.69</v>
      </c>
      <c r="O97">
        <v>126.5201</v>
      </c>
      <c r="P97">
        <v>116.30694</v>
      </c>
      <c r="Q97">
        <v>15.566888000000001</v>
      </c>
      <c r="R97">
        <v>43.545976000000003</v>
      </c>
      <c r="S97">
        <v>18.980599999999999</v>
      </c>
      <c r="T97">
        <v>0</v>
      </c>
      <c r="U97">
        <v>348.97500000000002</v>
      </c>
      <c r="V97">
        <v>20.015999999999998</v>
      </c>
      <c r="W97">
        <v>46.089309999999998</v>
      </c>
      <c r="X97">
        <v>106.259131</v>
      </c>
      <c r="Y97">
        <v>0</v>
      </c>
      <c r="Z97">
        <v>19.6614</v>
      </c>
      <c r="AA97">
        <v>42.14808</v>
      </c>
      <c r="AB97">
        <v>43.635159999999999</v>
      </c>
      <c r="AC97">
        <v>31.709733</v>
      </c>
      <c r="AD97">
        <v>0</v>
      </c>
      <c r="AE97">
        <v>53.905349999999999</v>
      </c>
      <c r="AF97">
        <v>26.563607999999999</v>
      </c>
      <c r="AG97">
        <v>45.567180999999998</v>
      </c>
      <c r="AH97">
        <v>40.951051999999997</v>
      </c>
      <c r="AI97">
        <v>0</v>
      </c>
      <c r="AJ97">
        <v>0</v>
      </c>
      <c r="AK97">
        <v>59.738475999999999</v>
      </c>
      <c r="AL97">
        <v>48.804000000000002</v>
      </c>
      <c r="AM97">
        <v>17.179061999999998</v>
      </c>
      <c r="AN97">
        <v>1.0753569999999999</v>
      </c>
      <c r="AO97">
        <v>0</v>
      </c>
      <c r="AP97">
        <v>2.0495999999999999</v>
      </c>
      <c r="AQ97">
        <v>33.066273000000002</v>
      </c>
      <c r="AR97">
        <v>50.231999999999999</v>
      </c>
      <c r="AS97">
        <v>34.647410000000001</v>
      </c>
      <c r="AT97">
        <v>12.77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64.936897000000002</v>
      </c>
      <c r="BA97">
        <f t="shared" si="4"/>
        <v>1824.0616669999997</v>
      </c>
      <c r="BB97">
        <v>94</v>
      </c>
      <c r="BD97">
        <v>7.82</v>
      </c>
      <c r="BE97">
        <v>1.94</v>
      </c>
      <c r="BF97">
        <v>3.03</v>
      </c>
      <c r="BG97">
        <v>0</v>
      </c>
      <c r="BH97">
        <v>0</v>
      </c>
      <c r="BI97">
        <v>0.82</v>
      </c>
      <c r="BJ97">
        <v>0.42</v>
      </c>
      <c r="BK97">
        <v>1.78</v>
      </c>
      <c r="BL97">
        <v>0.87</v>
      </c>
      <c r="BM97">
        <v>0.19</v>
      </c>
      <c r="BN97">
        <v>2.0299999999999998</v>
      </c>
      <c r="BO97">
        <v>3.78</v>
      </c>
      <c r="BP97">
        <v>0.25</v>
      </c>
      <c r="BQ97">
        <v>2</v>
      </c>
      <c r="BR97">
        <v>2.1800000000000002</v>
      </c>
      <c r="BS97">
        <v>1.58</v>
      </c>
      <c r="BT97">
        <v>2.7681830000000001</v>
      </c>
      <c r="BU97">
        <v>1.341844</v>
      </c>
      <c r="BV97">
        <v>2.3522639999999999</v>
      </c>
      <c r="BW97">
        <v>1.9429620000000001</v>
      </c>
      <c r="BX97">
        <v>1.959684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4.5515340000000002</v>
      </c>
      <c r="CK97">
        <v>1.870228</v>
      </c>
      <c r="CL97">
        <v>1.9381029999999999</v>
      </c>
      <c r="CM97">
        <v>3.5116909999999999</v>
      </c>
      <c r="CN97">
        <v>1.771234</v>
      </c>
      <c r="CO97">
        <v>0</v>
      </c>
      <c r="CP97">
        <v>4.2581249999999997</v>
      </c>
      <c r="CQ97">
        <v>1.7712330000000001</v>
      </c>
      <c r="CR97">
        <v>0.82749499999999998</v>
      </c>
      <c r="CS97">
        <v>1.3710979999999999</v>
      </c>
      <c r="CT97">
        <v>2.5514760000000001</v>
      </c>
      <c r="CU97">
        <v>4.03017</v>
      </c>
      <c r="CV97">
        <v>0.79148399999999997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64.936897000000002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153.72708900000001</v>
      </c>
      <c r="M98">
        <v>94.319982999999993</v>
      </c>
      <c r="N98">
        <v>120.69</v>
      </c>
      <c r="O98">
        <v>126.5201</v>
      </c>
      <c r="P98">
        <v>116.30694</v>
      </c>
      <c r="Q98">
        <v>15.566888000000001</v>
      </c>
      <c r="R98">
        <v>43.545976000000003</v>
      </c>
      <c r="S98">
        <v>18.980599999999999</v>
      </c>
      <c r="T98">
        <v>0</v>
      </c>
      <c r="U98">
        <v>348.97500000000002</v>
      </c>
      <c r="V98">
        <v>20.015999999999998</v>
      </c>
      <c r="W98">
        <v>46.089309999999998</v>
      </c>
      <c r="X98">
        <v>106.259131</v>
      </c>
      <c r="Y98">
        <v>0</v>
      </c>
      <c r="Z98">
        <v>19.6614</v>
      </c>
      <c r="AA98">
        <v>42.14808</v>
      </c>
      <c r="AB98">
        <v>43.635159999999999</v>
      </c>
      <c r="AC98">
        <v>31.709733</v>
      </c>
      <c r="AD98">
        <v>0</v>
      </c>
      <c r="AE98">
        <v>53.905349999999999</v>
      </c>
      <c r="AF98">
        <v>26.563607999999999</v>
      </c>
      <c r="AG98">
        <v>45.567180999999998</v>
      </c>
      <c r="AH98">
        <v>40.951051999999997</v>
      </c>
      <c r="AI98">
        <v>0</v>
      </c>
      <c r="AJ98">
        <v>0</v>
      </c>
      <c r="AK98">
        <v>59.738475999999999</v>
      </c>
      <c r="AL98">
        <v>48.804000000000002</v>
      </c>
      <c r="AM98">
        <v>17.179061999999998</v>
      </c>
      <c r="AN98">
        <v>1.0753569999999999</v>
      </c>
      <c r="AO98">
        <v>0</v>
      </c>
      <c r="AP98">
        <v>2.0495999999999999</v>
      </c>
      <c r="AQ98">
        <v>33.066273000000002</v>
      </c>
      <c r="AR98">
        <v>50.231999999999999</v>
      </c>
      <c r="AS98">
        <v>34.647410000000001</v>
      </c>
      <c r="AT98">
        <v>12.77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64.936897000000002</v>
      </c>
      <c r="BA98">
        <f t="shared" si="4"/>
        <v>1839.6376559999997</v>
      </c>
      <c r="BB98">
        <v>95</v>
      </c>
      <c r="BD98">
        <v>7.82</v>
      </c>
      <c r="BE98">
        <v>1.94</v>
      </c>
      <c r="BF98">
        <v>3.03</v>
      </c>
      <c r="BG98">
        <v>0</v>
      </c>
      <c r="BH98">
        <v>0</v>
      </c>
      <c r="BI98">
        <v>0.82</v>
      </c>
      <c r="BJ98">
        <v>0.42</v>
      </c>
      <c r="BK98">
        <v>1.78</v>
      </c>
      <c r="BL98">
        <v>0.87</v>
      </c>
      <c r="BM98">
        <v>0.19</v>
      </c>
      <c r="BN98">
        <v>2.0299999999999998</v>
      </c>
      <c r="BO98">
        <v>3.78</v>
      </c>
      <c r="BP98">
        <v>0.25</v>
      </c>
      <c r="BQ98">
        <v>2</v>
      </c>
      <c r="BR98">
        <v>2.1800000000000002</v>
      </c>
      <c r="BS98">
        <v>1.58</v>
      </c>
      <c r="BT98">
        <v>2.7681830000000001</v>
      </c>
      <c r="BU98">
        <v>1.341844</v>
      </c>
      <c r="BV98">
        <v>2.3522639999999999</v>
      </c>
      <c r="BW98">
        <v>1.9429620000000001</v>
      </c>
      <c r="BX98">
        <v>1.959684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4.5515340000000002</v>
      </c>
      <c r="CK98">
        <v>1.870228</v>
      </c>
      <c r="CL98">
        <v>1.9381029999999999</v>
      </c>
      <c r="CM98">
        <v>3.5116909999999999</v>
      </c>
      <c r="CN98">
        <v>1.771234</v>
      </c>
      <c r="CO98">
        <v>0</v>
      </c>
      <c r="CP98">
        <v>4.2581249999999997</v>
      </c>
      <c r="CQ98">
        <v>1.7712330000000001</v>
      </c>
      <c r="CR98">
        <v>0.82749499999999998</v>
      </c>
      <c r="CS98">
        <v>1.3710979999999999</v>
      </c>
      <c r="CT98">
        <v>2.5514760000000001</v>
      </c>
      <c r="CU98">
        <v>3.1918950000000001</v>
      </c>
      <c r="CV98">
        <v>0.79148399999999997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64.936897000000002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3.5181514117499968</v>
      </c>
      <c r="M99">
        <f t="shared" si="6"/>
        <v>2.2636795910000012</v>
      </c>
      <c r="N99">
        <f t="shared" si="6"/>
        <v>2.8965600000000005</v>
      </c>
      <c r="O99">
        <f t="shared" si="6"/>
        <v>3.0364823999999961</v>
      </c>
      <c r="P99">
        <f t="shared" si="6"/>
        <v>3.3819069340000025</v>
      </c>
      <c r="Q99">
        <f t="shared" si="6"/>
        <v>0.25083287199999976</v>
      </c>
      <c r="R99">
        <f t="shared" si="6"/>
        <v>0.70234987124999981</v>
      </c>
      <c r="S99">
        <f t="shared" si="6"/>
        <v>0.36659591525000018</v>
      </c>
      <c r="T99">
        <f t="shared" si="6"/>
        <v>0</v>
      </c>
      <c r="U99">
        <f t="shared" si="6"/>
        <v>8.3703592499999893</v>
      </c>
      <c r="V99">
        <f t="shared" si="6"/>
        <v>0.34275635000000032</v>
      </c>
      <c r="W99">
        <f t="shared" si="6"/>
        <v>0.72132044625000002</v>
      </c>
      <c r="X99">
        <f t="shared" si="6"/>
        <v>2.3958735722500015</v>
      </c>
      <c r="Y99">
        <f t="shared" si="6"/>
        <v>0</v>
      </c>
      <c r="Z99">
        <f t="shared" si="6"/>
        <v>0.42744789999999955</v>
      </c>
      <c r="AA99">
        <f t="shared" si="6"/>
        <v>1.011553919999999</v>
      </c>
      <c r="AB99">
        <f t="shared" si="6"/>
        <v>0.71324495599999904</v>
      </c>
      <c r="AC99">
        <f t="shared" si="6"/>
        <v>0.49127891524999956</v>
      </c>
      <c r="AD99">
        <f t="shared" si="6"/>
        <v>0.18838758025000002</v>
      </c>
      <c r="AE99">
        <f t="shared" si="6"/>
        <v>0.95297838600000007</v>
      </c>
      <c r="AF99">
        <f t="shared" si="6"/>
        <v>0.30548149650000017</v>
      </c>
      <c r="AG99">
        <f t="shared" si="6"/>
        <v>1.0936123439999987</v>
      </c>
      <c r="AH99">
        <f t="shared" si="6"/>
        <v>0.96828762499999987</v>
      </c>
      <c r="AI99">
        <f t="shared" si="6"/>
        <v>0.15788909125</v>
      </c>
      <c r="AJ99">
        <f t="shared" si="6"/>
        <v>0</v>
      </c>
      <c r="AK99">
        <f t="shared" si="6"/>
        <v>1.433723424000003</v>
      </c>
      <c r="AL99">
        <f t="shared" si="6"/>
        <v>1.1736199999999994</v>
      </c>
      <c r="AM99">
        <f t="shared" si="6"/>
        <v>0.41229748799999966</v>
      </c>
      <c r="AN99">
        <f t="shared" si="6"/>
        <v>2.5808567999999948E-2</v>
      </c>
      <c r="AO99">
        <f t="shared" si="6"/>
        <v>0</v>
      </c>
      <c r="AP99">
        <f t="shared" si="6"/>
        <v>7.7372400000000049E-2</v>
      </c>
      <c r="AQ99">
        <f t="shared" si="6"/>
        <v>0.4850779857499995</v>
      </c>
      <c r="AR99">
        <f t="shared" si="6"/>
        <v>1.2138479999999998</v>
      </c>
      <c r="AS99">
        <f t="shared" si="6"/>
        <v>0.83562328950000075</v>
      </c>
      <c r="AT99">
        <f t="shared" si="6"/>
        <v>0.32233473174999971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1.5351148139999997</v>
      </c>
      <c r="BA99">
        <f t="shared" si="4"/>
        <v>42.071851528999993</v>
      </c>
      <c r="BD99">
        <f t="shared" ref="BD99:DJ99" si="7">SUM(BD3:BD98)/4000</f>
        <v>0.18385000000000043</v>
      </c>
      <c r="BE99">
        <f t="shared" si="7"/>
        <v>4.6559999999999963E-2</v>
      </c>
      <c r="BF99">
        <f t="shared" si="7"/>
        <v>7.2054999999999869E-2</v>
      </c>
      <c r="BG99">
        <f t="shared" si="7"/>
        <v>0</v>
      </c>
      <c r="BH99">
        <f t="shared" si="7"/>
        <v>0</v>
      </c>
      <c r="BI99">
        <f t="shared" si="7"/>
        <v>1.9957499999999996E-2</v>
      </c>
      <c r="BJ99">
        <f t="shared" si="7"/>
        <v>1.0122500000000019E-2</v>
      </c>
      <c r="BK99">
        <f t="shared" si="7"/>
        <v>4.2257500000000024E-2</v>
      </c>
      <c r="BL99">
        <f t="shared" si="7"/>
        <v>2.0880000000000006E-2</v>
      </c>
      <c r="BM99">
        <f t="shared" si="7"/>
        <v>4.7599999999999986E-3</v>
      </c>
      <c r="BN99">
        <f t="shared" si="7"/>
        <v>4.872000000000002E-2</v>
      </c>
      <c r="BO99">
        <f t="shared" si="7"/>
        <v>9.0719999999999815E-2</v>
      </c>
      <c r="BP99">
        <f t="shared" si="7"/>
        <v>6.0000000000000001E-3</v>
      </c>
      <c r="BQ99">
        <f t="shared" si="7"/>
        <v>4.8000000000000001E-2</v>
      </c>
      <c r="BR99">
        <f t="shared" si="7"/>
        <v>5.2320000000000116E-2</v>
      </c>
      <c r="BS99">
        <f t="shared" si="7"/>
        <v>1.77E-2</v>
      </c>
      <c r="BT99">
        <f t="shared" si="7"/>
        <v>6.8025554499999988E-2</v>
      </c>
      <c r="BU99">
        <f t="shared" si="7"/>
        <v>3.2204255999999952E-2</v>
      </c>
      <c r="BV99">
        <f t="shared" si="7"/>
        <v>5.6151959499999932E-2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0.10923681600000007</v>
      </c>
      <c r="CK99">
        <f t="shared" si="7"/>
        <v>4.4885471999999947E-2</v>
      </c>
      <c r="CL99">
        <f t="shared" si="7"/>
        <v>4.6514472000000064E-2</v>
      </c>
      <c r="CM99">
        <f t="shared" si="7"/>
        <v>8.4280584000000019E-2</v>
      </c>
      <c r="CN99">
        <f t="shared" si="7"/>
        <v>4.2509616000000014E-2</v>
      </c>
      <c r="CO99">
        <f t="shared" si="7"/>
        <v>0</v>
      </c>
      <c r="CP99">
        <f t="shared" si="7"/>
        <v>0.10219500000000013</v>
      </c>
      <c r="CQ99">
        <f t="shared" si="7"/>
        <v>4.2509591999999943E-2</v>
      </c>
      <c r="CR99">
        <f t="shared" si="7"/>
        <v>1.9859879999999983E-2</v>
      </c>
      <c r="CS99">
        <f t="shared" si="7"/>
        <v>3.2906352000000055E-2</v>
      </c>
      <c r="CT99">
        <f t="shared" si="7"/>
        <v>6.1409388000000044E-2</v>
      </c>
      <c r="CU99">
        <f t="shared" si="7"/>
        <v>3.2241357499999998E-2</v>
      </c>
      <c r="CV99">
        <f t="shared" si="7"/>
        <v>1.8591038749999993E-2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1.5351148140000008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Q75" activePane="bottomRight" state="frozen"/>
      <selection sqref="A1:D35"/>
      <selection pane="topRight" sqref="A1:D35"/>
      <selection pane="bottomLeft" sqref="A1:D35"/>
      <selection pane="bottomRight" activeCell="DJ3" sqref="DJ3:DJ99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131.60559900000001</v>
      </c>
      <c r="M3">
        <v>91.160263999999998</v>
      </c>
      <c r="N3">
        <v>116.646885</v>
      </c>
      <c r="O3">
        <v>122.281677</v>
      </c>
      <c r="P3">
        <v>137.13658799999999</v>
      </c>
      <c r="Q3">
        <v>12.242547</v>
      </c>
      <c r="R3">
        <v>30.109181</v>
      </c>
      <c r="S3">
        <v>15.362518</v>
      </c>
      <c r="T3">
        <v>0</v>
      </c>
      <c r="U3">
        <v>337.10891800000002</v>
      </c>
      <c r="V3">
        <v>14.135448999999999</v>
      </c>
      <c r="W3">
        <v>29.981892999999999</v>
      </c>
      <c r="X3">
        <v>125.387669</v>
      </c>
      <c r="Y3">
        <v>0</v>
      </c>
      <c r="Z3">
        <v>19.002742999999999</v>
      </c>
      <c r="AA3">
        <v>40.736119000000002</v>
      </c>
      <c r="AB3">
        <v>42.173381999999997</v>
      </c>
      <c r="AC3">
        <v>20.411048000000001</v>
      </c>
      <c r="AD3">
        <v>0</v>
      </c>
      <c r="AE3">
        <v>34.614029000000002</v>
      </c>
      <c r="AF3">
        <v>25.262947</v>
      </c>
      <c r="AG3">
        <v>44.040680000000002</v>
      </c>
      <c r="AH3">
        <v>39.579191999999999</v>
      </c>
      <c r="AI3">
        <v>0</v>
      </c>
      <c r="AJ3">
        <v>0</v>
      </c>
      <c r="AK3">
        <v>57.737237</v>
      </c>
      <c r="AL3">
        <v>34.815263000000002</v>
      </c>
      <c r="AM3">
        <v>16.603563000000001</v>
      </c>
      <c r="AN3">
        <v>1.0393330000000001</v>
      </c>
      <c r="AO3">
        <v>0</v>
      </c>
      <c r="AP3">
        <v>3.7142599999999999</v>
      </c>
      <c r="AQ3">
        <v>31.958552999999998</v>
      </c>
      <c r="AR3">
        <v>48.549227999999999</v>
      </c>
      <c r="AS3">
        <v>34.599556999999997</v>
      </c>
      <c r="AT3">
        <v>11.143744999999999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61.449801000000001</v>
      </c>
      <c r="BA3">
        <f>SUM(B3:AZ3)</f>
        <v>1730.5898679999996</v>
      </c>
      <c r="BD3">
        <v>7.68</v>
      </c>
      <c r="BE3">
        <v>1.88</v>
      </c>
      <c r="BF3">
        <v>2.93</v>
      </c>
      <c r="BG3">
        <v>0</v>
      </c>
      <c r="BH3">
        <v>0</v>
      </c>
      <c r="BI3">
        <v>0.78</v>
      </c>
      <c r="BJ3">
        <v>0.41</v>
      </c>
      <c r="BK3">
        <v>1.71</v>
      </c>
      <c r="BL3">
        <v>0.84</v>
      </c>
      <c r="BM3">
        <v>0.19</v>
      </c>
      <c r="BN3">
        <v>1.96</v>
      </c>
      <c r="BO3">
        <v>3.65</v>
      </c>
      <c r="BP3">
        <v>0.24</v>
      </c>
      <c r="BQ3">
        <v>1.93</v>
      </c>
      <c r="BR3">
        <v>2.11</v>
      </c>
      <c r="BS3">
        <v>0</v>
      </c>
      <c r="BT3">
        <v>2.7930519999999999</v>
      </c>
      <c r="BU3">
        <v>1.2968919999999999</v>
      </c>
      <c r="BV3">
        <v>2.2630340000000002</v>
      </c>
      <c r="BW3">
        <v>1.8778729999999999</v>
      </c>
      <c r="BX3">
        <v>1.8940349999999999</v>
      </c>
      <c r="BY3">
        <v>2.5937839999999999</v>
      </c>
      <c r="BZ3">
        <v>1.2830589999999999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4.3990580000000001</v>
      </c>
      <c r="CK3">
        <v>1.8075749999999999</v>
      </c>
      <c r="CL3">
        <v>1.8731770000000001</v>
      </c>
      <c r="CM3">
        <v>3.3940489999999999</v>
      </c>
      <c r="CN3">
        <v>1.7118979999999999</v>
      </c>
      <c r="CO3">
        <v>0</v>
      </c>
      <c r="CP3">
        <v>4.1154780000000004</v>
      </c>
      <c r="CQ3">
        <v>1.711897</v>
      </c>
      <c r="CR3">
        <v>0.79977399999999998</v>
      </c>
      <c r="CS3">
        <v>1.3251660000000001</v>
      </c>
      <c r="CT3">
        <v>2.466002</v>
      </c>
      <c r="CU3">
        <v>1.028322</v>
      </c>
      <c r="CV3">
        <v>0.76496900000000001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61.449801000000001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131.60559900000001</v>
      </c>
      <c r="M4">
        <v>91.160263999999998</v>
      </c>
      <c r="N4">
        <v>116.646885</v>
      </c>
      <c r="O4">
        <v>122.281677</v>
      </c>
      <c r="P4">
        <v>137.13658799999999</v>
      </c>
      <c r="Q4">
        <v>12.242547</v>
      </c>
      <c r="R4">
        <v>30.109181</v>
      </c>
      <c r="S4">
        <v>15.362518</v>
      </c>
      <c r="T4">
        <v>0</v>
      </c>
      <c r="U4">
        <v>337.28433799999999</v>
      </c>
      <c r="V4">
        <v>14.135448999999999</v>
      </c>
      <c r="W4">
        <v>29.981892999999999</v>
      </c>
      <c r="X4">
        <v>125.387669</v>
      </c>
      <c r="Y4">
        <v>0</v>
      </c>
      <c r="Z4">
        <v>19.002742999999999</v>
      </c>
      <c r="AA4">
        <v>40.736119000000002</v>
      </c>
      <c r="AB4">
        <v>42.173381999999997</v>
      </c>
      <c r="AC4">
        <v>20.411048000000001</v>
      </c>
      <c r="AD4">
        <v>0</v>
      </c>
      <c r="AE4">
        <v>34.614029000000002</v>
      </c>
      <c r="AF4">
        <v>25.262947</v>
      </c>
      <c r="AG4">
        <v>44.040680000000002</v>
      </c>
      <c r="AH4">
        <v>39.579191999999999</v>
      </c>
      <c r="AI4">
        <v>0</v>
      </c>
      <c r="AJ4">
        <v>0</v>
      </c>
      <c r="AK4">
        <v>57.737237</v>
      </c>
      <c r="AL4">
        <v>34.815263000000002</v>
      </c>
      <c r="AM4">
        <v>16.603563000000001</v>
      </c>
      <c r="AN4">
        <v>1.0393330000000001</v>
      </c>
      <c r="AO4">
        <v>0</v>
      </c>
      <c r="AP4">
        <v>3.7142599999999999</v>
      </c>
      <c r="AQ4">
        <v>31.958552999999998</v>
      </c>
      <c r="AR4">
        <v>48.549227999999999</v>
      </c>
      <c r="AS4">
        <v>34.599556999999997</v>
      </c>
      <c r="AT4">
        <v>11.143744999999999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61.459801000000006</v>
      </c>
      <c r="BA4">
        <f t="shared" ref="BA4:BA67" si="1">SUM(B4:AZ4)</f>
        <v>1730.7752879999996</v>
      </c>
      <c r="BD4">
        <v>7.68</v>
      </c>
      <c r="BE4">
        <v>1.88</v>
      </c>
      <c r="BF4">
        <v>2.93</v>
      </c>
      <c r="BG4">
        <v>0</v>
      </c>
      <c r="BH4">
        <v>0</v>
      </c>
      <c r="BI4">
        <v>0.78</v>
      </c>
      <c r="BJ4">
        <v>0.41</v>
      </c>
      <c r="BK4">
        <v>1.72</v>
      </c>
      <c r="BL4">
        <v>0.84</v>
      </c>
      <c r="BM4">
        <v>0.19</v>
      </c>
      <c r="BN4">
        <v>1.96</v>
      </c>
      <c r="BO4">
        <v>3.65</v>
      </c>
      <c r="BP4">
        <v>0.24</v>
      </c>
      <c r="BQ4">
        <v>1.93</v>
      </c>
      <c r="BR4">
        <v>2.11</v>
      </c>
      <c r="BS4">
        <v>0</v>
      </c>
      <c r="BT4">
        <v>2.7930519999999999</v>
      </c>
      <c r="BU4">
        <v>1.2968919999999999</v>
      </c>
      <c r="BV4">
        <v>2.2630340000000002</v>
      </c>
      <c r="BW4">
        <v>1.8778729999999999</v>
      </c>
      <c r="BX4">
        <v>1.8940349999999999</v>
      </c>
      <c r="BY4">
        <v>2.5937839999999999</v>
      </c>
      <c r="BZ4">
        <v>1.2830589999999999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4.3990580000000001</v>
      </c>
      <c r="CK4">
        <v>1.8075749999999999</v>
      </c>
      <c r="CL4">
        <v>1.8731770000000001</v>
      </c>
      <c r="CM4">
        <v>3.3940489999999999</v>
      </c>
      <c r="CN4">
        <v>1.7118979999999999</v>
      </c>
      <c r="CO4">
        <v>0</v>
      </c>
      <c r="CP4">
        <v>4.1154780000000004</v>
      </c>
      <c r="CQ4">
        <v>1.711897</v>
      </c>
      <c r="CR4">
        <v>0.79977399999999998</v>
      </c>
      <c r="CS4">
        <v>1.3251660000000001</v>
      </c>
      <c r="CT4">
        <v>2.466002</v>
      </c>
      <c r="CU4">
        <v>0</v>
      </c>
      <c r="CV4">
        <v>0.76496900000000001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61.459801000000006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131.60559900000001</v>
      </c>
      <c r="M5">
        <v>91.160263999999998</v>
      </c>
      <c r="N5">
        <v>116.646885</v>
      </c>
      <c r="O5">
        <v>122.281677</v>
      </c>
      <c r="P5">
        <v>137.13658799999999</v>
      </c>
      <c r="Q5">
        <v>12.242547</v>
      </c>
      <c r="R5">
        <v>30.109181</v>
      </c>
      <c r="S5">
        <v>15.362518</v>
      </c>
      <c r="T5">
        <v>0</v>
      </c>
      <c r="U5">
        <v>337.28433799999999</v>
      </c>
      <c r="V5">
        <v>14.135448999999999</v>
      </c>
      <c r="W5">
        <v>29.981892999999999</v>
      </c>
      <c r="X5">
        <v>125.387669</v>
      </c>
      <c r="Y5">
        <v>0</v>
      </c>
      <c r="Z5">
        <v>19.002742999999999</v>
      </c>
      <c r="AA5">
        <v>40.736119000000002</v>
      </c>
      <c r="AB5">
        <v>42.173381999999997</v>
      </c>
      <c r="AC5">
        <v>20.411048000000001</v>
      </c>
      <c r="AD5">
        <v>0</v>
      </c>
      <c r="AE5">
        <v>34.614029000000002</v>
      </c>
      <c r="AF5">
        <v>25.262947</v>
      </c>
      <c r="AG5">
        <v>44.040680000000002</v>
      </c>
      <c r="AH5">
        <v>39.579191999999999</v>
      </c>
      <c r="AI5">
        <v>0</v>
      </c>
      <c r="AJ5">
        <v>0</v>
      </c>
      <c r="AK5">
        <v>57.737237</v>
      </c>
      <c r="AL5">
        <v>34.815263000000002</v>
      </c>
      <c r="AM5">
        <v>16.603563000000001</v>
      </c>
      <c r="AN5">
        <v>1.0393330000000001</v>
      </c>
      <c r="AO5">
        <v>0</v>
      </c>
      <c r="AP5">
        <v>3.7142599999999999</v>
      </c>
      <c r="AQ5">
        <v>31.958552999999998</v>
      </c>
      <c r="AR5">
        <v>48.549227999999999</v>
      </c>
      <c r="AS5">
        <v>33.893442999999998</v>
      </c>
      <c r="AT5">
        <v>11.185384000000001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61.459801000000006</v>
      </c>
      <c r="BA5">
        <f t="shared" si="1"/>
        <v>1730.1108129999996</v>
      </c>
      <c r="BD5">
        <v>7.68</v>
      </c>
      <c r="BE5">
        <v>1.88</v>
      </c>
      <c r="BF5">
        <v>2.93</v>
      </c>
      <c r="BG5">
        <v>0</v>
      </c>
      <c r="BH5">
        <v>0</v>
      </c>
      <c r="BI5">
        <v>0.78</v>
      </c>
      <c r="BJ5">
        <v>0.41</v>
      </c>
      <c r="BK5">
        <v>1.72</v>
      </c>
      <c r="BL5">
        <v>0.84</v>
      </c>
      <c r="BM5">
        <v>0.19</v>
      </c>
      <c r="BN5">
        <v>1.96</v>
      </c>
      <c r="BO5">
        <v>3.65</v>
      </c>
      <c r="BP5">
        <v>0.24</v>
      </c>
      <c r="BQ5">
        <v>1.93</v>
      </c>
      <c r="BR5">
        <v>2.11</v>
      </c>
      <c r="BS5">
        <v>0</v>
      </c>
      <c r="BT5">
        <v>2.7930519999999999</v>
      </c>
      <c r="BU5">
        <v>1.2968919999999999</v>
      </c>
      <c r="BV5">
        <v>2.2630340000000002</v>
      </c>
      <c r="BW5">
        <v>1.8778729999999999</v>
      </c>
      <c r="BX5">
        <v>1.8940349999999999</v>
      </c>
      <c r="BY5">
        <v>2.5937839999999999</v>
      </c>
      <c r="BZ5">
        <v>1.2830589999999999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4.3990580000000001</v>
      </c>
      <c r="CK5">
        <v>1.8075749999999999</v>
      </c>
      <c r="CL5">
        <v>1.8731770000000001</v>
      </c>
      <c r="CM5">
        <v>3.3940489999999999</v>
      </c>
      <c r="CN5">
        <v>1.7118979999999999</v>
      </c>
      <c r="CO5">
        <v>0</v>
      </c>
      <c r="CP5">
        <v>4.1154780000000004</v>
      </c>
      <c r="CQ5">
        <v>1.711897</v>
      </c>
      <c r="CR5">
        <v>0.79977399999999998</v>
      </c>
      <c r="CS5">
        <v>1.3251660000000001</v>
      </c>
      <c r="CT5">
        <v>2.466002</v>
      </c>
      <c r="CU5">
        <v>0</v>
      </c>
      <c r="CV5">
        <v>0.76496900000000001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61.459801000000006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131.60559900000001</v>
      </c>
      <c r="M6">
        <v>91.160263999999998</v>
      </c>
      <c r="N6">
        <v>116.646885</v>
      </c>
      <c r="O6">
        <v>122.281677</v>
      </c>
      <c r="P6">
        <v>137.13658799999999</v>
      </c>
      <c r="Q6">
        <v>12.242547</v>
      </c>
      <c r="R6">
        <v>30.109181</v>
      </c>
      <c r="S6">
        <v>15.362518</v>
      </c>
      <c r="T6">
        <v>0</v>
      </c>
      <c r="U6">
        <v>337.28433799999999</v>
      </c>
      <c r="V6">
        <v>14.135448999999999</v>
      </c>
      <c r="W6">
        <v>29.981892999999999</v>
      </c>
      <c r="X6">
        <v>125.387669</v>
      </c>
      <c r="Y6">
        <v>0</v>
      </c>
      <c r="Z6">
        <v>19.002742999999999</v>
      </c>
      <c r="AA6">
        <v>40.736119000000002</v>
      </c>
      <c r="AB6">
        <v>42.173381999999997</v>
      </c>
      <c r="AC6">
        <v>20.411048000000001</v>
      </c>
      <c r="AD6">
        <v>0</v>
      </c>
      <c r="AE6">
        <v>34.614029000000002</v>
      </c>
      <c r="AF6">
        <v>25.262947</v>
      </c>
      <c r="AG6">
        <v>44.040680000000002</v>
      </c>
      <c r="AH6">
        <v>39.579191999999999</v>
      </c>
      <c r="AI6">
        <v>0</v>
      </c>
      <c r="AJ6">
        <v>0</v>
      </c>
      <c r="AK6">
        <v>57.737237</v>
      </c>
      <c r="AL6">
        <v>34.815263000000002</v>
      </c>
      <c r="AM6">
        <v>16.603563000000001</v>
      </c>
      <c r="AN6">
        <v>1.0393330000000001</v>
      </c>
      <c r="AO6">
        <v>0</v>
      </c>
      <c r="AP6">
        <v>3.7142599999999999</v>
      </c>
      <c r="AQ6">
        <v>31.958552999999998</v>
      </c>
      <c r="AR6">
        <v>51.216768000000002</v>
      </c>
      <c r="AS6">
        <v>33.893442999999998</v>
      </c>
      <c r="AT6">
        <v>11.881853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61.459801000000006</v>
      </c>
      <c r="BA6">
        <f t="shared" si="1"/>
        <v>1733.4748219999994</v>
      </c>
      <c r="BD6">
        <v>7.68</v>
      </c>
      <c r="BE6">
        <v>1.88</v>
      </c>
      <c r="BF6">
        <v>2.93</v>
      </c>
      <c r="BG6">
        <v>0</v>
      </c>
      <c r="BH6">
        <v>0</v>
      </c>
      <c r="BI6">
        <v>0.78</v>
      </c>
      <c r="BJ6">
        <v>0.41</v>
      </c>
      <c r="BK6">
        <v>1.72</v>
      </c>
      <c r="BL6">
        <v>0.84</v>
      </c>
      <c r="BM6">
        <v>0.19</v>
      </c>
      <c r="BN6">
        <v>1.96</v>
      </c>
      <c r="BO6">
        <v>3.65</v>
      </c>
      <c r="BP6">
        <v>0.24</v>
      </c>
      <c r="BQ6">
        <v>1.93</v>
      </c>
      <c r="BR6">
        <v>2.11</v>
      </c>
      <c r="BS6">
        <v>0</v>
      </c>
      <c r="BT6">
        <v>2.7930519999999999</v>
      </c>
      <c r="BU6">
        <v>1.2968919999999999</v>
      </c>
      <c r="BV6">
        <v>2.2630340000000002</v>
      </c>
      <c r="BW6">
        <v>1.8778729999999999</v>
      </c>
      <c r="BX6">
        <v>1.8940349999999999</v>
      </c>
      <c r="BY6">
        <v>2.5937839999999999</v>
      </c>
      <c r="BZ6">
        <v>1.2830589999999999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4.3990580000000001</v>
      </c>
      <c r="CK6">
        <v>1.8075749999999999</v>
      </c>
      <c r="CL6">
        <v>1.8731770000000001</v>
      </c>
      <c r="CM6">
        <v>3.3940489999999999</v>
      </c>
      <c r="CN6">
        <v>1.7118979999999999</v>
      </c>
      <c r="CO6">
        <v>0</v>
      </c>
      <c r="CP6">
        <v>4.1154780000000004</v>
      </c>
      <c r="CQ6">
        <v>1.711897</v>
      </c>
      <c r="CR6">
        <v>0.79977399999999998</v>
      </c>
      <c r="CS6">
        <v>1.3251660000000001</v>
      </c>
      <c r="CT6">
        <v>2.466002</v>
      </c>
      <c r="CU6">
        <v>0</v>
      </c>
      <c r="CV6">
        <v>0.76496900000000001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61.459801000000006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120.12848099999999</v>
      </c>
      <c r="M7">
        <v>91.160263999999998</v>
      </c>
      <c r="N7">
        <v>116.646885</v>
      </c>
      <c r="O7">
        <v>122.281677</v>
      </c>
      <c r="P7">
        <v>137.13658799999999</v>
      </c>
      <c r="Q7">
        <v>8.8773990000000005</v>
      </c>
      <c r="R7">
        <v>30.109181</v>
      </c>
      <c r="S7">
        <v>14.005944</v>
      </c>
      <c r="T7">
        <v>0</v>
      </c>
      <c r="U7">
        <v>337.28433799999999</v>
      </c>
      <c r="V7">
        <v>14.135448999999999</v>
      </c>
      <c r="W7">
        <v>29.981892999999999</v>
      </c>
      <c r="X7">
        <v>95.049233999999998</v>
      </c>
      <c r="Y7">
        <v>0</v>
      </c>
      <c r="Z7">
        <v>19.002742999999999</v>
      </c>
      <c r="AA7">
        <v>40.736119000000002</v>
      </c>
      <c r="AB7">
        <v>42.173381999999997</v>
      </c>
      <c r="AC7">
        <v>20.411048000000001</v>
      </c>
      <c r="AD7">
        <v>0</v>
      </c>
      <c r="AE7">
        <v>34.614029000000002</v>
      </c>
      <c r="AF7">
        <v>25.262947</v>
      </c>
      <c r="AG7">
        <v>44.040680000000002</v>
      </c>
      <c r="AH7">
        <v>39.579191999999999</v>
      </c>
      <c r="AI7">
        <v>0</v>
      </c>
      <c r="AJ7">
        <v>0</v>
      </c>
      <c r="AK7">
        <v>57.737237</v>
      </c>
      <c r="AL7">
        <v>34.815263000000002</v>
      </c>
      <c r="AM7">
        <v>16.603563000000001</v>
      </c>
      <c r="AN7">
        <v>1.0393330000000001</v>
      </c>
      <c r="AO7">
        <v>0</v>
      </c>
      <c r="AP7">
        <v>3.7142599999999999</v>
      </c>
      <c r="AQ7">
        <v>31.958552999999998</v>
      </c>
      <c r="AR7">
        <v>51.216768000000002</v>
      </c>
      <c r="AS7">
        <v>33.893442999999998</v>
      </c>
      <c r="AT7">
        <v>10.361781000000001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61.459801000000006</v>
      </c>
      <c r="BA7">
        <f t="shared" si="1"/>
        <v>1685.4174749999995</v>
      </c>
      <c r="BD7">
        <v>7.68</v>
      </c>
      <c r="BE7">
        <v>1.88</v>
      </c>
      <c r="BF7">
        <v>2.93</v>
      </c>
      <c r="BG7">
        <v>0</v>
      </c>
      <c r="BH7">
        <v>0</v>
      </c>
      <c r="BI7">
        <v>0.78</v>
      </c>
      <c r="BJ7">
        <v>0.41</v>
      </c>
      <c r="BK7">
        <v>1.72</v>
      </c>
      <c r="BL7">
        <v>0.84</v>
      </c>
      <c r="BM7">
        <v>0.19</v>
      </c>
      <c r="BN7">
        <v>1.96</v>
      </c>
      <c r="BO7">
        <v>3.65</v>
      </c>
      <c r="BP7">
        <v>0.24</v>
      </c>
      <c r="BQ7">
        <v>1.93</v>
      </c>
      <c r="BR7">
        <v>2.11</v>
      </c>
      <c r="BS7">
        <v>0</v>
      </c>
      <c r="BT7">
        <v>2.7930519999999999</v>
      </c>
      <c r="BU7">
        <v>1.2968919999999999</v>
      </c>
      <c r="BV7">
        <v>2.2630340000000002</v>
      </c>
      <c r="BW7">
        <v>1.8778729999999999</v>
      </c>
      <c r="BX7">
        <v>1.8940349999999999</v>
      </c>
      <c r="BY7">
        <v>2.5937839999999999</v>
      </c>
      <c r="BZ7">
        <v>1.2830589999999999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4.3990580000000001</v>
      </c>
      <c r="CK7">
        <v>1.8075749999999999</v>
      </c>
      <c r="CL7">
        <v>1.8731770000000001</v>
      </c>
      <c r="CM7">
        <v>3.3940489999999999</v>
      </c>
      <c r="CN7">
        <v>1.7118979999999999</v>
      </c>
      <c r="CO7">
        <v>0</v>
      </c>
      <c r="CP7">
        <v>4.1154780000000004</v>
      </c>
      <c r="CQ7">
        <v>1.711897</v>
      </c>
      <c r="CR7">
        <v>0.79977399999999998</v>
      </c>
      <c r="CS7">
        <v>1.3251660000000001</v>
      </c>
      <c r="CT7">
        <v>2.466002</v>
      </c>
      <c r="CU7">
        <v>0</v>
      </c>
      <c r="CV7">
        <v>0.76496900000000001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61.459801000000006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119.041099</v>
      </c>
      <c r="M8">
        <v>91.160263999999998</v>
      </c>
      <c r="N8">
        <v>116.646885</v>
      </c>
      <c r="O8">
        <v>122.281677</v>
      </c>
      <c r="P8">
        <v>137.13658799999999</v>
      </c>
      <c r="Q8">
        <v>8.8773990000000005</v>
      </c>
      <c r="R8">
        <v>21.653222</v>
      </c>
      <c r="S8">
        <v>14.005944</v>
      </c>
      <c r="T8">
        <v>0</v>
      </c>
      <c r="U8">
        <v>337.28433799999999</v>
      </c>
      <c r="V8">
        <v>9.9215090000000004</v>
      </c>
      <c r="W8">
        <v>18.156282000000001</v>
      </c>
      <c r="X8">
        <v>94.455271999999994</v>
      </c>
      <c r="Y8">
        <v>0</v>
      </c>
      <c r="Z8">
        <v>19.002742999999999</v>
      </c>
      <c r="AA8">
        <v>40.736119000000002</v>
      </c>
      <c r="AB8">
        <v>42.173381999999997</v>
      </c>
      <c r="AC8">
        <v>20.411048000000001</v>
      </c>
      <c r="AD8">
        <v>0</v>
      </c>
      <c r="AE8">
        <v>34.614029000000002</v>
      </c>
      <c r="AF8">
        <v>25.262947</v>
      </c>
      <c r="AG8">
        <v>44.040680000000002</v>
      </c>
      <c r="AH8">
        <v>39.579191999999999</v>
      </c>
      <c r="AI8">
        <v>0</v>
      </c>
      <c r="AJ8">
        <v>0</v>
      </c>
      <c r="AK8">
        <v>57.737237</v>
      </c>
      <c r="AL8">
        <v>34.815263000000002</v>
      </c>
      <c r="AM8">
        <v>16.603563000000001</v>
      </c>
      <c r="AN8">
        <v>1.0393330000000001</v>
      </c>
      <c r="AO8">
        <v>0</v>
      </c>
      <c r="AP8">
        <v>3.7142599999999999</v>
      </c>
      <c r="AQ8">
        <v>31.958552999999998</v>
      </c>
      <c r="AR8">
        <v>48.549227999999999</v>
      </c>
      <c r="AS8">
        <v>33.893442999999998</v>
      </c>
      <c r="AT8">
        <v>10.495158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61.459801000000006</v>
      </c>
      <c r="BA8">
        <f t="shared" si="1"/>
        <v>1656.7064579999997</v>
      </c>
      <c r="BD8">
        <v>7.68</v>
      </c>
      <c r="BE8">
        <v>1.88</v>
      </c>
      <c r="BF8">
        <v>2.93</v>
      </c>
      <c r="BG8">
        <v>0</v>
      </c>
      <c r="BH8">
        <v>0</v>
      </c>
      <c r="BI8">
        <v>0.78</v>
      </c>
      <c r="BJ8">
        <v>0.41</v>
      </c>
      <c r="BK8">
        <v>1.72</v>
      </c>
      <c r="BL8">
        <v>0.84</v>
      </c>
      <c r="BM8">
        <v>0.19</v>
      </c>
      <c r="BN8">
        <v>1.96</v>
      </c>
      <c r="BO8">
        <v>3.65</v>
      </c>
      <c r="BP8">
        <v>0.24</v>
      </c>
      <c r="BQ8">
        <v>1.93</v>
      </c>
      <c r="BR8">
        <v>2.11</v>
      </c>
      <c r="BS8">
        <v>0</v>
      </c>
      <c r="BT8">
        <v>2.7930519999999999</v>
      </c>
      <c r="BU8">
        <v>1.2968919999999999</v>
      </c>
      <c r="BV8">
        <v>2.2630340000000002</v>
      </c>
      <c r="BW8">
        <v>1.8778729999999999</v>
      </c>
      <c r="BX8">
        <v>1.8940349999999999</v>
      </c>
      <c r="BY8">
        <v>2.5937839999999999</v>
      </c>
      <c r="BZ8">
        <v>1.2830589999999999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4.3990580000000001</v>
      </c>
      <c r="CK8">
        <v>1.8075749999999999</v>
      </c>
      <c r="CL8">
        <v>1.8731770000000001</v>
      </c>
      <c r="CM8">
        <v>3.3940489999999999</v>
      </c>
      <c r="CN8">
        <v>1.7118979999999999</v>
      </c>
      <c r="CO8">
        <v>0</v>
      </c>
      <c r="CP8">
        <v>4.1154780000000004</v>
      </c>
      <c r="CQ8">
        <v>1.711897</v>
      </c>
      <c r="CR8">
        <v>0.79977399999999998</v>
      </c>
      <c r="CS8">
        <v>1.3251660000000001</v>
      </c>
      <c r="CT8">
        <v>2.466002</v>
      </c>
      <c r="CU8">
        <v>0</v>
      </c>
      <c r="CV8">
        <v>0.76496900000000001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61.459801000000006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119.041099</v>
      </c>
      <c r="M9">
        <v>91.160263999999998</v>
      </c>
      <c r="N9">
        <v>116.646885</v>
      </c>
      <c r="O9">
        <v>122.281677</v>
      </c>
      <c r="P9">
        <v>137.13658799999999</v>
      </c>
      <c r="Q9">
        <v>8.8773990000000005</v>
      </c>
      <c r="R9">
        <v>21.477433000000001</v>
      </c>
      <c r="S9">
        <v>14.005944</v>
      </c>
      <c r="T9">
        <v>0</v>
      </c>
      <c r="U9">
        <v>337.28433799999999</v>
      </c>
      <c r="V9">
        <v>9.9215090000000004</v>
      </c>
      <c r="W9">
        <v>18.156282000000001</v>
      </c>
      <c r="X9">
        <v>67.142852000000005</v>
      </c>
      <c r="Y9">
        <v>0</v>
      </c>
      <c r="Z9">
        <v>19.002742999999999</v>
      </c>
      <c r="AA9">
        <v>40.736119000000002</v>
      </c>
      <c r="AB9">
        <v>42.173381999999997</v>
      </c>
      <c r="AC9">
        <v>20.411048000000001</v>
      </c>
      <c r="AD9">
        <v>0</v>
      </c>
      <c r="AE9">
        <v>34.614029000000002</v>
      </c>
      <c r="AF9">
        <v>16.841964000000001</v>
      </c>
      <c r="AG9">
        <v>44.040680000000002</v>
      </c>
      <c r="AH9">
        <v>19.789596</v>
      </c>
      <c r="AI9">
        <v>0</v>
      </c>
      <c r="AJ9">
        <v>0</v>
      </c>
      <c r="AK9">
        <v>57.737237</v>
      </c>
      <c r="AL9">
        <v>34.815263000000002</v>
      </c>
      <c r="AM9">
        <v>16.603563000000001</v>
      </c>
      <c r="AN9">
        <v>1.0393330000000001</v>
      </c>
      <c r="AO9">
        <v>0</v>
      </c>
      <c r="AP9">
        <v>3.7142599999999999</v>
      </c>
      <c r="AQ9">
        <v>31.958552999999998</v>
      </c>
      <c r="AR9">
        <v>48.549227999999999</v>
      </c>
      <c r="AS9">
        <v>33.893442999999998</v>
      </c>
      <c r="AT9">
        <v>10.041798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61.459801000000006</v>
      </c>
      <c r="BA9">
        <f t="shared" si="1"/>
        <v>1600.5543099999998</v>
      </c>
      <c r="BD9">
        <v>7.68</v>
      </c>
      <c r="BE9">
        <v>1.88</v>
      </c>
      <c r="BF9">
        <v>2.93</v>
      </c>
      <c r="BG9">
        <v>0</v>
      </c>
      <c r="BH9">
        <v>0</v>
      </c>
      <c r="BI9">
        <v>0.78</v>
      </c>
      <c r="BJ9">
        <v>0.41</v>
      </c>
      <c r="BK9">
        <v>1.72</v>
      </c>
      <c r="BL9">
        <v>0.84</v>
      </c>
      <c r="BM9">
        <v>0.19</v>
      </c>
      <c r="BN9">
        <v>1.96</v>
      </c>
      <c r="BO9">
        <v>3.65</v>
      </c>
      <c r="BP9">
        <v>0.24</v>
      </c>
      <c r="BQ9">
        <v>1.93</v>
      </c>
      <c r="BR9">
        <v>2.11</v>
      </c>
      <c r="BS9">
        <v>0</v>
      </c>
      <c r="BT9">
        <v>2.7930519999999999</v>
      </c>
      <c r="BU9">
        <v>1.2968919999999999</v>
      </c>
      <c r="BV9">
        <v>2.2630340000000002</v>
      </c>
      <c r="BW9">
        <v>1.8778729999999999</v>
      </c>
      <c r="BX9">
        <v>1.8940349999999999</v>
      </c>
      <c r="BY9">
        <v>2.5937839999999999</v>
      </c>
      <c r="BZ9">
        <v>1.2830589999999999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4.3990580000000001</v>
      </c>
      <c r="CK9">
        <v>1.8075749999999999</v>
      </c>
      <c r="CL9">
        <v>1.8731770000000001</v>
      </c>
      <c r="CM9">
        <v>3.3940489999999999</v>
      </c>
      <c r="CN9">
        <v>1.7118979999999999</v>
      </c>
      <c r="CO9">
        <v>0</v>
      </c>
      <c r="CP9">
        <v>4.1154780000000004</v>
      </c>
      <c r="CQ9">
        <v>1.711897</v>
      </c>
      <c r="CR9">
        <v>0.79977399999999998</v>
      </c>
      <c r="CS9">
        <v>1.3251660000000001</v>
      </c>
      <c r="CT9">
        <v>2.466002</v>
      </c>
      <c r="CU9">
        <v>0</v>
      </c>
      <c r="CV9">
        <v>0.38248500000000002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61.459801000000006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119.041099</v>
      </c>
      <c r="M10">
        <v>91.160263999999998</v>
      </c>
      <c r="N10">
        <v>116.646885</v>
      </c>
      <c r="O10">
        <v>122.281677</v>
      </c>
      <c r="P10">
        <v>137.13658799999999</v>
      </c>
      <c r="Q10">
        <v>8.8773990000000005</v>
      </c>
      <c r="R10">
        <v>15.051883999999999</v>
      </c>
      <c r="S10">
        <v>14.005944</v>
      </c>
      <c r="T10">
        <v>0</v>
      </c>
      <c r="U10">
        <v>337.28433799999999</v>
      </c>
      <c r="V10">
        <v>9.9215090000000004</v>
      </c>
      <c r="W10">
        <v>18.156282000000001</v>
      </c>
      <c r="X10">
        <v>67.142852000000005</v>
      </c>
      <c r="Y10">
        <v>0</v>
      </c>
      <c r="Z10">
        <v>19.002742999999999</v>
      </c>
      <c r="AA10">
        <v>40.736119000000002</v>
      </c>
      <c r="AB10">
        <v>42.173381999999997</v>
      </c>
      <c r="AC10">
        <v>20.411048000000001</v>
      </c>
      <c r="AD10">
        <v>0</v>
      </c>
      <c r="AE10">
        <v>34.614029000000002</v>
      </c>
      <c r="AF10">
        <v>16.841964000000001</v>
      </c>
      <c r="AG10">
        <v>44.040680000000002</v>
      </c>
      <c r="AH10">
        <v>0</v>
      </c>
      <c r="AI10">
        <v>0</v>
      </c>
      <c r="AJ10">
        <v>0</v>
      </c>
      <c r="AK10">
        <v>57.737237</v>
      </c>
      <c r="AL10">
        <v>47.169066000000001</v>
      </c>
      <c r="AM10">
        <v>16.603563000000001</v>
      </c>
      <c r="AN10">
        <v>1.0393330000000001</v>
      </c>
      <c r="AO10">
        <v>0</v>
      </c>
      <c r="AP10">
        <v>3.7142599999999999</v>
      </c>
      <c r="AQ10">
        <v>31.958552999999998</v>
      </c>
      <c r="AR10">
        <v>48.549227999999999</v>
      </c>
      <c r="AS10">
        <v>33.893442999999998</v>
      </c>
      <c r="AT10">
        <v>9.7971520000000005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61.459801000000006</v>
      </c>
      <c r="BA10">
        <f t="shared" si="1"/>
        <v>1586.4483219999997</v>
      </c>
      <c r="BD10">
        <v>7.68</v>
      </c>
      <c r="BE10">
        <v>1.88</v>
      </c>
      <c r="BF10">
        <v>2.93</v>
      </c>
      <c r="BG10">
        <v>0</v>
      </c>
      <c r="BH10">
        <v>0</v>
      </c>
      <c r="BI10">
        <v>0.78</v>
      </c>
      <c r="BJ10">
        <v>0.41</v>
      </c>
      <c r="BK10">
        <v>1.72</v>
      </c>
      <c r="BL10">
        <v>0.84</v>
      </c>
      <c r="BM10">
        <v>0.19</v>
      </c>
      <c r="BN10">
        <v>1.96</v>
      </c>
      <c r="BO10">
        <v>3.65</v>
      </c>
      <c r="BP10">
        <v>0.24</v>
      </c>
      <c r="BQ10">
        <v>1.93</v>
      </c>
      <c r="BR10">
        <v>2.11</v>
      </c>
      <c r="BS10">
        <v>0</v>
      </c>
      <c r="BT10">
        <v>2.7930519999999999</v>
      </c>
      <c r="BU10">
        <v>1.2968919999999999</v>
      </c>
      <c r="BV10">
        <v>2.2630340000000002</v>
      </c>
      <c r="BW10">
        <v>1.8778729999999999</v>
      </c>
      <c r="BX10">
        <v>1.8940349999999999</v>
      </c>
      <c r="BY10">
        <v>2.5937839999999999</v>
      </c>
      <c r="BZ10">
        <v>1.2830589999999999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4.3990580000000001</v>
      </c>
      <c r="CK10">
        <v>1.8075749999999999</v>
      </c>
      <c r="CL10">
        <v>1.8731770000000001</v>
      </c>
      <c r="CM10">
        <v>3.3940489999999999</v>
      </c>
      <c r="CN10">
        <v>1.7118979999999999</v>
      </c>
      <c r="CO10">
        <v>0</v>
      </c>
      <c r="CP10">
        <v>4.1154780000000004</v>
      </c>
      <c r="CQ10">
        <v>1.711897</v>
      </c>
      <c r="CR10">
        <v>0.79977399999999998</v>
      </c>
      <c r="CS10">
        <v>1.3251660000000001</v>
      </c>
      <c r="CT10">
        <v>2.466002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61.459801000000006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119.041099</v>
      </c>
      <c r="M11">
        <v>91.160263999999998</v>
      </c>
      <c r="N11">
        <v>116.646885</v>
      </c>
      <c r="O11">
        <v>122.281677</v>
      </c>
      <c r="P11">
        <v>137.13658799999999</v>
      </c>
      <c r="Q11">
        <v>8.8773990000000005</v>
      </c>
      <c r="R11">
        <v>15.051883999999999</v>
      </c>
      <c r="S11">
        <v>14.005944</v>
      </c>
      <c r="T11">
        <v>0</v>
      </c>
      <c r="U11">
        <v>337.28433799999999</v>
      </c>
      <c r="V11">
        <v>9.9215090000000004</v>
      </c>
      <c r="W11">
        <v>18.156282000000001</v>
      </c>
      <c r="X11">
        <v>67.142852000000005</v>
      </c>
      <c r="Y11">
        <v>0</v>
      </c>
      <c r="Z11">
        <v>19.002742999999999</v>
      </c>
      <c r="AA11">
        <v>40.736119000000002</v>
      </c>
      <c r="AB11">
        <v>42.173381999999997</v>
      </c>
      <c r="AC11">
        <v>20.411048000000001</v>
      </c>
      <c r="AD11">
        <v>0</v>
      </c>
      <c r="AE11">
        <v>34.614029000000002</v>
      </c>
      <c r="AF11">
        <v>16.841964000000001</v>
      </c>
      <c r="AG11">
        <v>44.040680000000002</v>
      </c>
      <c r="AH11">
        <v>0</v>
      </c>
      <c r="AI11">
        <v>0</v>
      </c>
      <c r="AJ11">
        <v>0</v>
      </c>
      <c r="AK11">
        <v>57.737237</v>
      </c>
      <c r="AL11">
        <v>80.861255999999997</v>
      </c>
      <c r="AM11">
        <v>16.603563000000001</v>
      </c>
      <c r="AN11">
        <v>1.0393330000000001</v>
      </c>
      <c r="AO11">
        <v>0</v>
      </c>
      <c r="AP11">
        <v>3.7142599999999999</v>
      </c>
      <c r="AQ11">
        <v>31.958552999999998</v>
      </c>
      <c r="AR11">
        <v>48.549227999999999</v>
      </c>
      <c r="AS11">
        <v>34.599556999999997</v>
      </c>
      <c r="AT11">
        <v>9.8204910000000005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61.459801000000006</v>
      </c>
      <c r="BA11">
        <f t="shared" si="1"/>
        <v>1620.8699649999996</v>
      </c>
      <c r="BD11">
        <v>7.68</v>
      </c>
      <c r="BE11">
        <v>1.88</v>
      </c>
      <c r="BF11">
        <v>2.93</v>
      </c>
      <c r="BG11">
        <v>0</v>
      </c>
      <c r="BH11">
        <v>0</v>
      </c>
      <c r="BI11">
        <v>0.78</v>
      </c>
      <c r="BJ11">
        <v>0.41</v>
      </c>
      <c r="BK11">
        <v>1.72</v>
      </c>
      <c r="BL11">
        <v>0.84</v>
      </c>
      <c r="BM11">
        <v>0.19</v>
      </c>
      <c r="BN11">
        <v>1.96</v>
      </c>
      <c r="BO11">
        <v>3.65</v>
      </c>
      <c r="BP11">
        <v>0.24</v>
      </c>
      <c r="BQ11">
        <v>1.93</v>
      </c>
      <c r="BR11">
        <v>2.11</v>
      </c>
      <c r="BS11">
        <v>0</v>
      </c>
      <c r="BT11">
        <v>2.7930519999999999</v>
      </c>
      <c r="BU11">
        <v>1.2968919999999999</v>
      </c>
      <c r="BV11">
        <v>2.2630340000000002</v>
      </c>
      <c r="BW11">
        <v>1.8778729999999999</v>
      </c>
      <c r="BX11">
        <v>1.8940349999999999</v>
      </c>
      <c r="BY11">
        <v>2.5937839999999999</v>
      </c>
      <c r="BZ11">
        <v>1.2830589999999999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4.3990580000000001</v>
      </c>
      <c r="CK11">
        <v>1.8075749999999999</v>
      </c>
      <c r="CL11">
        <v>1.8731770000000001</v>
      </c>
      <c r="CM11">
        <v>3.3940489999999999</v>
      </c>
      <c r="CN11">
        <v>1.7118979999999999</v>
      </c>
      <c r="CO11">
        <v>0</v>
      </c>
      <c r="CP11">
        <v>4.1154780000000004</v>
      </c>
      <c r="CQ11">
        <v>1.711897</v>
      </c>
      <c r="CR11">
        <v>0.79977399999999998</v>
      </c>
      <c r="CS11">
        <v>1.3251660000000001</v>
      </c>
      <c r="CT11">
        <v>2.466002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61.459801000000006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119.041099</v>
      </c>
      <c r="M12">
        <v>91.160263999999998</v>
      </c>
      <c r="N12">
        <v>116.646885</v>
      </c>
      <c r="O12">
        <v>122.281677</v>
      </c>
      <c r="P12">
        <v>137.13658799999999</v>
      </c>
      <c r="Q12">
        <v>8.8773990000000005</v>
      </c>
      <c r="R12">
        <v>15.051883999999999</v>
      </c>
      <c r="S12">
        <v>14.005944</v>
      </c>
      <c r="T12">
        <v>0</v>
      </c>
      <c r="U12">
        <v>337.28433799999999</v>
      </c>
      <c r="V12">
        <v>9.9215090000000004</v>
      </c>
      <c r="W12">
        <v>18.156282000000001</v>
      </c>
      <c r="X12">
        <v>67.142852000000005</v>
      </c>
      <c r="Y12">
        <v>0</v>
      </c>
      <c r="Z12">
        <v>19.002742999999999</v>
      </c>
      <c r="AA12">
        <v>40.736119000000002</v>
      </c>
      <c r="AB12">
        <v>42.173381999999997</v>
      </c>
      <c r="AC12">
        <v>20.411048000000001</v>
      </c>
      <c r="AD12">
        <v>0</v>
      </c>
      <c r="AE12">
        <v>34.614029000000002</v>
      </c>
      <c r="AF12">
        <v>8.4209829999999997</v>
      </c>
      <c r="AG12">
        <v>44.040680000000002</v>
      </c>
      <c r="AH12">
        <v>0</v>
      </c>
      <c r="AI12">
        <v>0</v>
      </c>
      <c r="AJ12">
        <v>0</v>
      </c>
      <c r="AK12">
        <v>57.737237</v>
      </c>
      <c r="AL12">
        <v>80.861255999999997</v>
      </c>
      <c r="AM12">
        <v>16.603563000000001</v>
      </c>
      <c r="AN12">
        <v>1.0393330000000001</v>
      </c>
      <c r="AO12">
        <v>0</v>
      </c>
      <c r="AP12">
        <v>3.7142599999999999</v>
      </c>
      <c r="AQ12">
        <v>31.958552999999998</v>
      </c>
      <c r="AR12">
        <v>48.549227999999999</v>
      </c>
      <c r="AS12">
        <v>34.599556999999997</v>
      </c>
      <c r="AT12">
        <v>10.264435000000001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61.459801000000006</v>
      </c>
      <c r="BA12">
        <f t="shared" si="1"/>
        <v>1612.8929279999998</v>
      </c>
      <c r="BD12">
        <v>7.68</v>
      </c>
      <c r="BE12">
        <v>1.88</v>
      </c>
      <c r="BF12">
        <v>2.93</v>
      </c>
      <c r="BG12">
        <v>0</v>
      </c>
      <c r="BH12">
        <v>0</v>
      </c>
      <c r="BI12">
        <v>0.78</v>
      </c>
      <c r="BJ12">
        <v>0.41</v>
      </c>
      <c r="BK12">
        <v>1.72</v>
      </c>
      <c r="BL12">
        <v>0.84</v>
      </c>
      <c r="BM12">
        <v>0.19</v>
      </c>
      <c r="BN12">
        <v>1.96</v>
      </c>
      <c r="BO12">
        <v>3.65</v>
      </c>
      <c r="BP12">
        <v>0.24</v>
      </c>
      <c r="BQ12">
        <v>1.93</v>
      </c>
      <c r="BR12">
        <v>2.11</v>
      </c>
      <c r="BS12">
        <v>0</v>
      </c>
      <c r="BT12">
        <v>2.7930519999999999</v>
      </c>
      <c r="BU12">
        <v>1.2968919999999999</v>
      </c>
      <c r="BV12">
        <v>2.2630340000000002</v>
      </c>
      <c r="BW12">
        <v>1.8778729999999999</v>
      </c>
      <c r="BX12">
        <v>1.8940349999999999</v>
      </c>
      <c r="BY12">
        <v>2.5937839999999999</v>
      </c>
      <c r="BZ12">
        <v>1.2830589999999999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4.3990580000000001</v>
      </c>
      <c r="CK12">
        <v>1.8075749999999999</v>
      </c>
      <c r="CL12">
        <v>1.8731770000000001</v>
      </c>
      <c r="CM12">
        <v>3.3940489999999999</v>
      </c>
      <c r="CN12">
        <v>1.7118979999999999</v>
      </c>
      <c r="CO12">
        <v>0</v>
      </c>
      <c r="CP12">
        <v>4.1154780000000004</v>
      </c>
      <c r="CQ12">
        <v>1.711897</v>
      </c>
      <c r="CR12">
        <v>0.79977399999999998</v>
      </c>
      <c r="CS12">
        <v>1.3251660000000001</v>
      </c>
      <c r="CT12">
        <v>2.466002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61.459801000000006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119.041099</v>
      </c>
      <c r="M13">
        <v>91.160263999999998</v>
      </c>
      <c r="N13">
        <v>116.646885</v>
      </c>
      <c r="O13">
        <v>122.281677</v>
      </c>
      <c r="P13">
        <v>137.13658799999999</v>
      </c>
      <c r="Q13">
        <v>8.8773990000000005</v>
      </c>
      <c r="R13">
        <v>15.729362</v>
      </c>
      <c r="S13">
        <v>14.005944</v>
      </c>
      <c r="T13">
        <v>0</v>
      </c>
      <c r="U13">
        <v>337.28433799999999</v>
      </c>
      <c r="V13">
        <v>9.9215090000000004</v>
      </c>
      <c r="W13">
        <v>18.156282000000001</v>
      </c>
      <c r="X13">
        <v>67.142852000000005</v>
      </c>
      <c r="Y13">
        <v>0</v>
      </c>
      <c r="Z13">
        <v>19.002742999999999</v>
      </c>
      <c r="AA13">
        <v>40.736119000000002</v>
      </c>
      <c r="AB13">
        <v>28.030217</v>
      </c>
      <c r="AC13">
        <v>20.411048000000001</v>
      </c>
      <c r="AD13">
        <v>0</v>
      </c>
      <c r="AE13">
        <v>34.614029000000002</v>
      </c>
      <c r="AF13">
        <v>8.4209829999999997</v>
      </c>
      <c r="AG13">
        <v>44.040680000000002</v>
      </c>
      <c r="AH13">
        <v>0</v>
      </c>
      <c r="AI13">
        <v>0</v>
      </c>
      <c r="AJ13">
        <v>0</v>
      </c>
      <c r="AK13">
        <v>57.737237</v>
      </c>
      <c r="AL13">
        <v>80.861255999999997</v>
      </c>
      <c r="AM13">
        <v>16.603563000000001</v>
      </c>
      <c r="AN13">
        <v>1.0393330000000001</v>
      </c>
      <c r="AO13">
        <v>0</v>
      </c>
      <c r="AP13">
        <v>3.7142599999999999</v>
      </c>
      <c r="AQ13">
        <v>31.958552999999998</v>
      </c>
      <c r="AR13">
        <v>48.549227999999999</v>
      </c>
      <c r="AS13">
        <v>33.486722</v>
      </c>
      <c r="AT13">
        <v>9.7977670000000003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61.470109000000001</v>
      </c>
      <c r="BA13">
        <f t="shared" si="1"/>
        <v>1597.8580460000001</v>
      </c>
      <c r="BD13">
        <v>7.68</v>
      </c>
      <c r="BE13">
        <v>1.88</v>
      </c>
      <c r="BF13">
        <v>2.93</v>
      </c>
      <c r="BG13">
        <v>0</v>
      </c>
      <c r="BH13">
        <v>0</v>
      </c>
      <c r="BI13">
        <v>0.78</v>
      </c>
      <c r="BJ13">
        <v>0.41</v>
      </c>
      <c r="BK13">
        <v>1.72</v>
      </c>
      <c r="BL13">
        <v>0.84</v>
      </c>
      <c r="BM13">
        <v>0.19</v>
      </c>
      <c r="BN13">
        <v>1.96</v>
      </c>
      <c r="BO13">
        <v>3.65</v>
      </c>
      <c r="BP13">
        <v>0.24</v>
      </c>
      <c r="BQ13">
        <v>1.93</v>
      </c>
      <c r="BR13">
        <v>2.11</v>
      </c>
      <c r="BS13">
        <v>0</v>
      </c>
      <c r="BT13">
        <v>2.7930519999999999</v>
      </c>
      <c r="BU13">
        <v>1.2968919999999999</v>
      </c>
      <c r="BV13">
        <v>2.273342</v>
      </c>
      <c r="BW13">
        <v>1.8778729999999999</v>
      </c>
      <c r="BX13">
        <v>1.8940349999999999</v>
      </c>
      <c r="BY13">
        <v>2.5937839999999999</v>
      </c>
      <c r="BZ13">
        <v>1.2830589999999999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4.3990580000000001</v>
      </c>
      <c r="CK13">
        <v>1.8075749999999999</v>
      </c>
      <c r="CL13">
        <v>1.8731770000000001</v>
      </c>
      <c r="CM13">
        <v>3.3940489999999999</v>
      </c>
      <c r="CN13">
        <v>1.7118979999999999</v>
      </c>
      <c r="CO13">
        <v>0</v>
      </c>
      <c r="CP13">
        <v>4.1154780000000004</v>
      </c>
      <c r="CQ13">
        <v>1.711897</v>
      </c>
      <c r="CR13">
        <v>0.79977399999999998</v>
      </c>
      <c r="CS13">
        <v>1.3251660000000001</v>
      </c>
      <c r="CT13">
        <v>2.466002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61.470109000000001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119.041099</v>
      </c>
      <c r="M14">
        <v>91.160263999999998</v>
      </c>
      <c r="N14">
        <v>116.646885</v>
      </c>
      <c r="O14">
        <v>122.281677</v>
      </c>
      <c r="P14">
        <v>137.13658799999999</v>
      </c>
      <c r="Q14">
        <v>8.8773990000000005</v>
      </c>
      <c r="R14">
        <v>15.051883999999999</v>
      </c>
      <c r="S14">
        <v>14.005944</v>
      </c>
      <c r="T14">
        <v>0</v>
      </c>
      <c r="U14">
        <v>337.28433799999999</v>
      </c>
      <c r="V14">
        <v>9.9215090000000004</v>
      </c>
      <c r="W14">
        <v>18.156282000000001</v>
      </c>
      <c r="X14">
        <v>67.142852000000005</v>
      </c>
      <c r="Y14">
        <v>0</v>
      </c>
      <c r="Z14">
        <v>19.002742999999999</v>
      </c>
      <c r="AA14">
        <v>40.736119000000002</v>
      </c>
      <c r="AB14">
        <v>28.030217</v>
      </c>
      <c r="AC14">
        <v>20.411048000000001</v>
      </c>
      <c r="AD14">
        <v>0</v>
      </c>
      <c r="AE14">
        <v>34.614029000000002</v>
      </c>
      <c r="AF14">
        <v>8.4209829999999997</v>
      </c>
      <c r="AG14">
        <v>44.040680000000002</v>
      </c>
      <c r="AH14">
        <v>0</v>
      </c>
      <c r="AI14">
        <v>0</v>
      </c>
      <c r="AJ14">
        <v>0</v>
      </c>
      <c r="AK14">
        <v>57.737237</v>
      </c>
      <c r="AL14">
        <v>80.861255999999997</v>
      </c>
      <c r="AM14">
        <v>16.603563000000001</v>
      </c>
      <c r="AN14">
        <v>1.0393330000000001</v>
      </c>
      <c r="AO14">
        <v>0</v>
      </c>
      <c r="AP14">
        <v>3.7142599999999999</v>
      </c>
      <c r="AQ14">
        <v>31.958552999999998</v>
      </c>
      <c r="AR14">
        <v>48.549227999999999</v>
      </c>
      <c r="AS14">
        <v>33.486722</v>
      </c>
      <c r="AT14">
        <v>11.062037999999999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61.470230000000008</v>
      </c>
      <c r="BA14">
        <f t="shared" si="1"/>
        <v>1598.4449599999998</v>
      </c>
      <c r="BD14">
        <v>7.68</v>
      </c>
      <c r="BE14">
        <v>1.88</v>
      </c>
      <c r="BF14">
        <v>2.93</v>
      </c>
      <c r="BG14">
        <v>0</v>
      </c>
      <c r="BH14">
        <v>0</v>
      </c>
      <c r="BI14">
        <v>0.78</v>
      </c>
      <c r="BJ14">
        <v>0.41</v>
      </c>
      <c r="BK14">
        <v>1.72</v>
      </c>
      <c r="BL14">
        <v>0.84</v>
      </c>
      <c r="BM14">
        <v>0.19</v>
      </c>
      <c r="BN14">
        <v>1.96</v>
      </c>
      <c r="BO14">
        <v>3.65</v>
      </c>
      <c r="BP14">
        <v>0.24</v>
      </c>
      <c r="BQ14">
        <v>1.93</v>
      </c>
      <c r="BR14">
        <v>2.11</v>
      </c>
      <c r="BS14">
        <v>0</v>
      </c>
      <c r="BT14">
        <v>2.7930519999999999</v>
      </c>
      <c r="BU14">
        <v>1.2968919999999999</v>
      </c>
      <c r="BV14">
        <v>2.273463</v>
      </c>
      <c r="BW14">
        <v>1.8778729999999999</v>
      </c>
      <c r="BX14">
        <v>1.8940349999999999</v>
      </c>
      <c r="BY14">
        <v>2.5937839999999999</v>
      </c>
      <c r="BZ14">
        <v>1.2830589999999999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4.3990580000000001</v>
      </c>
      <c r="CK14">
        <v>1.8075749999999999</v>
      </c>
      <c r="CL14">
        <v>1.8731770000000001</v>
      </c>
      <c r="CM14">
        <v>3.3940489999999999</v>
      </c>
      <c r="CN14">
        <v>1.7118979999999999</v>
      </c>
      <c r="CO14">
        <v>0</v>
      </c>
      <c r="CP14">
        <v>4.1154780000000004</v>
      </c>
      <c r="CQ14">
        <v>1.711897</v>
      </c>
      <c r="CR14">
        <v>0.79977399999999998</v>
      </c>
      <c r="CS14">
        <v>1.3251660000000001</v>
      </c>
      <c r="CT14">
        <v>2.466002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61.470230000000008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119.041099</v>
      </c>
      <c r="M15">
        <v>91.160263999999998</v>
      </c>
      <c r="N15">
        <v>116.646885</v>
      </c>
      <c r="O15">
        <v>122.281677</v>
      </c>
      <c r="P15">
        <v>137.13658799999999</v>
      </c>
      <c r="Q15">
        <v>8.8773990000000005</v>
      </c>
      <c r="R15">
        <v>17.681470999999998</v>
      </c>
      <c r="S15">
        <v>14.005944</v>
      </c>
      <c r="T15">
        <v>0</v>
      </c>
      <c r="U15">
        <v>337.28433799999999</v>
      </c>
      <c r="V15">
        <v>9.9215090000000004</v>
      </c>
      <c r="W15">
        <v>18.156282000000001</v>
      </c>
      <c r="X15">
        <v>67.142852000000005</v>
      </c>
      <c r="Y15">
        <v>0</v>
      </c>
      <c r="Z15">
        <v>19.002742999999999</v>
      </c>
      <c r="AA15">
        <v>40.736119000000002</v>
      </c>
      <c r="AB15">
        <v>28.030217</v>
      </c>
      <c r="AC15">
        <v>20.411048000000001</v>
      </c>
      <c r="AD15">
        <v>0</v>
      </c>
      <c r="AE15">
        <v>34.614029000000002</v>
      </c>
      <c r="AF15">
        <v>8.4209829999999997</v>
      </c>
      <c r="AG15">
        <v>44.040680000000002</v>
      </c>
      <c r="AH15">
        <v>0</v>
      </c>
      <c r="AI15">
        <v>0</v>
      </c>
      <c r="AJ15">
        <v>0</v>
      </c>
      <c r="AK15">
        <v>57.737237</v>
      </c>
      <c r="AL15">
        <v>47.169066000000001</v>
      </c>
      <c r="AM15">
        <v>16.603563000000001</v>
      </c>
      <c r="AN15">
        <v>1.0393330000000001</v>
      </c>
      <c r="AO15">
        <v>0</v>
      </c>
      <c r="AP15">
        <v>3.7142599999999999</v>
      </c>
      <c r="AQ15">
        <v>31.958552999999998</v>
      </c>
      <c r="AR15">
        <v>48.549227999999999</v>
      </c>
      <c r="AS15">
        <v>33.486722</v>
      </c>
      <c r="AT15">
        <v>11.143744999999999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61.470230000000008</v>
      </c>
      <c r="BA15">
        <f t="shared" si="1"/>
        <v>1567.464064</v>
      </c>
      <c r="BD15">
        <v>7.68</v>
      </c>
      <c r="BE15">
        <v>1.88</v>
      </c>
      <c r="BF15">
        <v>2.93</v>
      </c>
      <c r="BG15">
        <v>0</v>
      </c>
      <c r="BH15">
        <v>0</v>
      </c>
      <c r="BI15">
        <v>0.78</v>
      </c>
      <c r="BJ15">
        <v>0.41</v>
      </c>
      <c r="BK15">
        <v>1.72</v>
      </c>
      <c r="BL15">
        <v>0.84</v>
      </c>
      <c r="BM15">
        <v>0.19</v>
      </c>
      <c r="BN15">
        <v>1.96</v>
      </c>
      <c r="BO15">
        <v>3.65</v>
      </c>
      <c r="BP15">
        <v>0.24</v>
      </c>
      <c r="BQ15">
        <v>1.93</v>
      </c>
      <c r="BR15">
        <v>2.11</v>
      </c>
      <c r="BS15">
        <v>0</v>
      </c>
      <c r="BT15">
        <v>2.7930519999999999</v>
      </c>
      <c r="BU15">
        <v>1.2968919999999999</v>
      </c>
      <c r="BV15">
        <v>2.273463</v>
      </c>
      <c r="BW15">
        <v>1.8778729999999999</v>
      </c>
      <c r="BX15">
        <v>1.8940349999999999</v>
      </c>
      <c r="BY15">
        <v>2.5937839999999999</v>
      </c>
      <c r="BZ15">
        <v>1.2830589999999999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4.3990580000000001</v>
      </c>
      <c r="CK15">
        <v>1.8075749999999999</v>
      </c>
      <c r="CL15">
        <v>1.8731770000000001</v>
      </c>
      <c r="CM15">
        <v>3.3940489999999999</v>
      </c>
      <c r="CN15">
        <v>1.7118979999999999</v>
      </c>
      <c r="CO15">
        <v>0</v>
      </c>
      <c r="CP15">
        <v>4.1154780000000004</v>
      </c>
      <c r="CQ15">
        <v>1.711897</v>
      </c>
      <c r="CR15">
        <v>0.79977399999999998</v>
      </c>
      <c r="CS15">
        <v>1.3251660000000001</v>
      </c>
      <c r="CT15">
        <v>2.466002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61.470230000000008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119.041099</v>
      </c>
      <c r="M16">
        <v>91.160263999999998</v>
      </c>
      <c r="N16">
        <v>116.646885</v>
      </c>
      <c r="O16">
        <v>122.281677</v>
      </c>
      <c r="P16">
        <v>137.13658799999999</v>
      </c>
      <c r="Q16">
        <v>8.8773990000000005</v>
      </c>
      <c r="R16">
        <v>15.051883999999999</v>
      </c>
      <c r="S16">
        <v>14.005944</v>
      </c>
      <c r="T16">
        <v>0</v>
      </c>
      <c r="U16">
        <v>337.28433799999999</v>
      </c>
      <c r="V16">
        <v>9.9215090000000004</v>
      </c>
      <c r="W16">
        <v>18.156282000000001</v>
      </c>
      <c r="X16">
        <v>67.142852000000005</v>
      </c>
      <c r="Y16">
        <v>0</v>
      </c>
      <c r="Z16">
        <v>19.002742999999999</v>
      </c>
      <c r="AA16">
        <v>40.736119000000002</v>
      </c>
      <c r="AB16">
        <v>28.030217</v>
      </c>
      <c r="AC16">
        <v>20.411048000000001</v>
      </c>
      <c r="AD16">
        <v>0</v>
      </c>
      <c r="AE16">
        <v>34.614029000000002</v>
      </c>
      <c r="AF16">
        <v>8.4209829999999997</v>
      </c>
      <c r="AG16">
        <v>44.040680000000002</v>
      </c>
      <c r="AH16">
        <v>0</v>
      </c>
      <c r="AI16">
        <v>0</v>
      </c>
      <c r="AJ16">
        <v>0</v>
      </c>
      <c r="AK16">
        <v>57.737237</v>
      </c>
      <c r="AL16">
        <v>34.815263000000002</v>
      </c>
      <c r="AM16">
        <v>16.603563000000001</v>
      </c>
      <c r="AN16">
        <v>1.0393330000000001</v>
      </c>
      <c r="AO16">
        <v>0</v>
      </c>
      <c r="AP16">
        <v>3.7142599999999999</v>
      </c>
      <c r="AQ16">
        <v>21.715426999999998</v>
      </c>
      <c r="AR16">
        <v>48.549227999999999</v>
      </c>
      <c r="AS16">
        <v>33.486722</v>
      </c>
      <c r="AT16">
        <v>11.143744999999999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61.470230000000008</v>
      </c>
      <c r="BA16">
        <f t="shared" si="1"/>
        <v>1542.2375480000001</v>
      </c>
      <c r="BD16">
        <v>7.68</v>
      </c>
      <c r="BE16">
        <v>1.88</v>
      </c>
      <c r="BF16">
        <v>2.93</v>
      </c>
      <c r="BG16">
        <v>0</v>
      </c>
      <c r="BH16">
        <v>0</v>
      </c>
      <c r="BI16">
        <v>0.78</v>
      </c>
      <c r="BJ16">
        <v>0.41</v>
      </c>
      <c r="BK16">
        <v>1.72</v>
      </c>
      <c r="BL16">
        <v>0.84</v>
      </c>
      <c r="BM16">
        <v>0.19</v>
      </c>
      <c r="BN16">
        <v>1.96</v>
      </c>
      <c r="BO16">
        <v>3.65</v>
      </c>
      <c r="BP16">
        <v>0.24</v>
      </c>
      <c r="BQ16">
        <v>1.93</v>
      </c>
      <c r="BR16">
        <v>2.11</v>
      </c>
      <c r="BS16">
        <v>0</v>
      </c>
      <c r="BT16">
        <v>2.7930519999999999</v>
      </c>
      <c r="BU16">
        <v>1.2968919999999999</v>
      </c>
      <c r="BV16">
        <v>2.273463</v>
      </c>
      <c r="BW16">
        <v>1.8778729999999999</v>
      </c>
      <c r="BX16">
        <v>1.8940349999999999</v>
      </c>
      <c r="BY16">
        <v>2.5937839999999999</v>
      </c>
      <c r="BZ16">
        <v>1.2830589999999999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4.3990580000000001</v>
      </c>
      <c r="CK16">
        <v>1.8075749999999999</v>
      </c>
      <c r="CL16">
        <v>1.8731770000000001</v>
      </c>
      <c r="CM16">
        <v>3.3940489999999999</v>
      </c>
      <c r="CN16">
        <v>1.7118979999999999</v>
      </c>
      <c r="CO16">
        <v>0</v>
      </c>
      <c r="CP16">
        <v>4.1154780000000004</v>
      </c>
      <c r="CQ16">
        <v>1.711897</v>
      </c>
      <c r="CR16">
        <v>0.79977399999999998</v>
      </c>
      <c r="CS16">
        <v>1.3251660000000001</v>
      </c>
      <c r="CT16">
        <v>2.466002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61.470230000000008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119.041099</v>
      </c>
      <c r="M17">
        <v>91.160263999999998</v>
      </c>
      <c r="N17">
        <v>116.646885</v>
      </c>
      <c r="O17">
        <v>122.281677</v>
      </c>
      <c r="P17">
        <v>137.13658799999999</v>
      </c>
      <c r="Q17">
        <v>8.8773990000000005</v>
      </c>
      <c r="R17">
        <v>15.051883999999999</v>
      </c>
      <c r="S17">
        <v>14.005944</v>
      </c>
      <c r="T17">
        <v>0</v>
      </c>
      <c r="U17">
        <v>337.28433799999999</v>
      </c>
      <c r="V17">
        <v>9.9215090000000004</v>
      </c>
      <c r="W17">
        <v>18.156282000000001</v>
      </c>
      <c r="X17">
        <v>67.142852000000005</v>
      </c>
      <c r="Y17">
        <v>0</v>
      </c>
      <c r="Z17">
        <v>19.002742999999999</v>
      </c>
      <c r="AA17">
        <v>40.736119000000002</v>
      </c>
      <c r="AB17">
        <v>28.030217</v>
      </c>
      <c r="AC17">
        <v>20.411048000000001</v>
      </c>
      <c r="AD17">
        <v>0</v>
      </c>
      <c r="AE17">
        <v>34.614029000000002</v>
      </c>
      <c r="AF17">
        <v>8.4209829999999997</v>
      </c>
      <c r="AG17">
        <v>44.040680000000002</v>
      </c>
      <c r="AH17">
        <v>0</v>
      </c>
      <c r="AI17">
        <v>0</v>
      </c>
      <c r="AJ17">
        <v>0</v>
      </c>
      <c r="AK17">
        <v>57.737237</v>
      </c>
      <c r="AL17">
        <v>34.815263000000002</v>
      </c>
      <c r="AM17">
        <v>16.603563000000001</v>
      </c>
      <c r="AN17">
        <v>1.0393330000000001</v>
      </c>
      <c r="AO17">
        <v>0</v>
      </c>
      <c r="AP17">
        <v>3.7142599999999999</v>
      </c>
      <c r="AQ17">
        <v>0</v>
      </c>
      <c r="AR17">
        <v>48.549227999999999</v>
      </c>
      <c r="AS17">
        <v>33.486722</v>
      </c>
      <c r="AT17">
        <v>11.143744999999999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61.470230000000008</v>
      </c>
      <c r="BA17">
        <f t="shared" si="1"/>
        <v>1520.522121</v>
      </c>
      <c r="BD17">
        <v>7.68</v>
      </c>
      <c r="BE17">
        <v>1.88</v>
      </c>
      <c r="BF17">
        <v>2.93</v>
      </c>
      <c r="BG17">
        <v>0</v>
      </c>
      <c r="BH17">
        <v>0</v>
      </c>
      <c r="BI17">
        <v>0.78</v>
      </c>
      <c r="BJ17">
        <v>0.41</v>
      </c>
      <c r="BK17">
        <v>1.72</v>
      </c>
      <c r="BL17">
        <v>0.84</v>
      </c>
      <c r="BM17">
        <v>0.19</v>
      </c>
      <c r="BN17">
        <v>1.96</v>
      </c>
      <c r="BO17">
        <v>3.65</v>
      </c>
      <c r="BP17">
        <v>0.24</v>
      </c>
      <c r="BQ17">
        <v>1.93</v>
      </c>
      <c r="BR17">
        <v>2.11</v>
      </c>
      <c r="BS17">
        <v>0</v>
      </c>
      <c r="BT17">
        <v>2.7930519999999999</v>
      </c>
      <c r="BU17">
        <v>1.2968919999999999</v>
      </c>
      <c r="BV17">
        <v>2.273463</v>
      </c>
      <c r="BW17">
        <v>1.8778729999999999</v>
      </c>
      <c r="BX17">
        <v>1.8940349999999999</v>
      </c>
      <c r="BY17">
        <v>2.5937839999999999</v>
      </c>
      <c r="BZ17">
        <v>1.2830589999999999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4.3990580000000001</v>
      </c>
      <c r="CK17">
        <v>1.8075749999999999</v>
      </c>
      <c r="CL17">
        <v>1.8731770000000001</v>
      </c>
      <c r="CM17">
        <v>3.3940489999999999</v>
      </c>
      <c r="CN17">
        <v>1.7118979999999999</v>
      </c>
      <c r="CO17">
        <v>0</v>
      </c>
      <c r="CP17">
        <v>4.1154780000000004</v>
      </c>
      <c r="CQ17">
        <v>1.711897</v>
      </c>
      <c r="CR17">
        <v>0.79977399999999998</v>
      </c>
      <c r="CS17">
        <v>1.3251660000000001</v>
      </c>
      <c r="CT17">
        <v>2.466002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61.470230000000008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119.041099</v>
      </c>
      <c r="M18">
        <v>91.160263999999998</v>
      </c>
      <c r="N18">
        <v>116.646885</v>
      </c>
      <c r="O18">
        <v>122.281677</v>
      </c>
      <c r="P18">
        <v>137.13658799999999</v>
      </c>
      <c r="Q18">
        <v>8.8773990000000005</v>
      </c>
      <c r="R18">
        <v>15.051883999999999</v>
      </c>
      <c r="S18">
        <v>14.005944</v>
      </c>
      <c r="T18">
        <v>0</v>
      </c>
      <c r="U18">
        <v>337.28433799999999</v>
      </c>
      <c r="V18">
        <v>9.9215090000000004</v>
      </c>
      <c r="W18">
        <v>18.156282000000001</v>
      </c>
      <c r="X18">
        <v>67.142852000000005</v>
      </c>
      <c r="Y18">
        <v>0</v>
      </c>
      <c r="Z18">
        <v>19.002742999999999</v>
      </c>
      <c r="AA18">
        <v>40.736119000000002</v>
      </c>
      <c r="AB18">
        <v>28.030217</v>
      </c>
      <c r="AC18">
        <v>20.411048000000001</v>
      </c>
      <c r="AD18">
        <v>0</v>
      </c>
      <c r="AE18">
        <v>34.614029000000002</v>
      </c>
      <c r="AF18">
        <v>8.4209829999999997</v>
      </c>
      <c r="AG18">
        <v>44.040680000000002</v>
      </c>
      <c r="AH18">
        <v>0</v>
      </c>
      <c r="AI18">
        <v>0</v>
      </c>
      <c r="AJ18">
        <v>0</v>
      </c>
      <c r="AK18">
        <v>57.737237</v>
      </c>
      <c r="AL18">
        <v>34.815263000000002</v>
      </c>
      <c r="AM18">
        <v>16.603563000000001</v>
      </c>
      <c r="AN18">
        <v>1.0393330000000001</v>
      </c>
      <c r="AO18">
        <v>0</v>
      </c>
      <c r="AP18">
        <v>3.7142599999999999</v>
      </c>
      <c r="AQ18">
        <v>0</v>
      </c>
      <c r="AR18">
        <v>48.549227999999999</v>
      </c>
      <c r="AS18">
        <v>33.486722</v>
      </c>
      <c r="AT18">
        <v>11.143744999999999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61.470230000000008</v>
      </c>
      <c r="BA18">
        <f t="shared" si="1"/>
        <v>1520.522121</v>
      </c>
      <c r="BD18">
        <v>7.68</v>
      </c>
      <c r="BE18">
        <v>1.88</v>
      </c>
      <c r="BF18">
        <v>2.93</v>
      </c>
      <c r="BG18">
        <v>0</v>
      </c>
      <c r="BH18">
        <v>0</v>
      </c>
      <c r="BI18">
        <v>0.78</v>
      </c>
      <c r="BJ18">
        <v>0.41</v>
      </c>
      <c r="BK18">
        <v>1.72</v>
      </c>
      <c r="BL18">
        <v>0.84</v>
      </c>
      <c r="BM18">
        <v>0.19</v>
      </c>
      <c r="BN18">
        <v>1.96</v>
      </c>
      <c r="BO18">
        <v>3.65</v>
      </c>
      <c r="BP18">
        <v>0.24</v>
      </c>
      <c r="BQ18">
        <v>1.93</v>
      </c>
      <c r="BR18">
        <v>2.11</v>
      </c>
      <c r="BS18">
        <v>0</v>
      </c>
      <c r="BT18">
        <v>2.7930519999999999</v>
      </c>
      <c r="BU18">
        <v>1.2968919999999999</v>
      </c>
      <c r="BV18">
        <v>2.273463</v>
      </c>
      <c r="BW18">
        <v>1.8778729999999999</v>
      </c>
      <c r="BX18">
        <v>1.8940349999999999</v>
      </c>
      <c r="BY18">
        <v>2.5937839999999999</v>
      </c>
      <c r="BZ18">
        <v>1.2830589999999999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4.3990580000000001</v>
      </c>
      <c r="CK18">
        <v>1.8075749999999999</v>
      </c>
      <c r="CL18">
        <v>1.8731770000000001</v>
      </c>
      <c r="CM18">
        <v>3.3940489999999999</v>
      </c>
      <c r="CN18">
        <v>1.7118979999999999</v>
      </c>
      <c r="CO18">
        <v>0</v>
      </c>
      <c r="CP18">
        <v>4.1154780000000004</v>
      </c>
      <c r="CQ18">
        <v>1.711897</v>
      </c>
      <c r="CR18">
        <v>0.79977399999999998</v>
      </c>
      <c r="CS18">
        <v>1.3251660000000001</v>
      </c>
      <c r="CT18">
        <v>2.466002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61.470230000000008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119.041099</v>
      </c>
      <c r="M19">
        <v>91.160263999999998</v>
      </c>
      <c r="N19">
        <v>116.646885</v>
      </c>
      <c r="O19">
        <v>122.281677</v>
      </c>
      <c r="P19">
        <v>137.13658799999999</v>
      </c>
      <c r="Q19">
        <v>8.8773990000000005</v>
      </c>
      <c r="R19">
        <v>15.051883999999999</v>
      </c>
      <c r="S19">
        <v>14.005944</v>
      </c>
      <c r="T19">
        <v>0</v>
      </c>
      <c r="U19">
        <v>337.28433799999999</v>
      </c>
      <c r="V19">
        <v>9.9215090000000004</v>
      </c>
      <c r="W19">
        <v>18.156282000000001</v>
      </c>
      <c r="X19">
        <v>67.142852000000005</v>
      </c>
      <c r="Y19">
        <v>0</v>
      </c>
      <c r="Z19">
        <v>19.002742999999999</v>
      </c>
      <c r="AA19">
        <v>40.736119000000002</v>
      </c>
      <c r="AB19">
        <v>28.030217</v>
      </c>
      <c r="AC19">
        <v>20.411048000000001</v>
      </c>
      <c r="AD19">
        <v>0</v>
      </c>
      <c r="AE19">
        <v>34.614029000000002</v>
      </c>
      <c r="AF19">
        <v>8.4209829999999997</v>
      </c>
      <c r="AG19">
        <v>44.040680000000002</v>
      </c>
      <c r="AH19">
        <v>0</v>
      </c>
      <c r="AI19">
        <v>0</v>
      </c>
      <c r="AJ19">
        <v>0</v>
      </c>
      <c r="AK19">
        <v>57.737237</v>
      </c>
      <c r="AL19">
        <v>34.815263000000002</v>
      </c>
      <c r="AM19">
        <v>16.603563000000001</v>
      </c>
      <c r="AN19">
        <v>1.0393330000000001</v>
      </c>
      <c r="AO19">
        <v>0</v>
      </c>
      <c r="AP19">
        <v>3.7142599999999999</v>
      </c>
      <c r="AQ19">
        <v>0</v>
      </c>
      <c r="AR19">
        <v>48.549227999999999</v>
      </c>
      <c r="AS19">
        <v>34.599556999999997</v>
      </c>
      <c r="AT19">
        <v>11.143744999999999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61.470230000000008</v>
      </c>
      <c r="BA19">
        <f t="shared" si="1"/>
        <v>1521.6349559999999</v>
      </c>
      <c r="BD19">
        <v>7.68</v>
      </c>
      <c r="BE19">
        <v>1.88</v>
      </c>
      <c r="BF19">
        <v>2.93</v>
      </c>
      <c r="BG19">
        <v>0</v>
      </c>
      <c r="BH19">
        <v>0</v>
      </c>
      <c r="BI19">
        <v>0.78</v>
      </c>
      <c r="BJ19">
        <v>0.41</v>
      </c>
      <c r="BK19">
        <v>1.72</v>
      </c>
      <c r="BL19">
        <v>0.84</v>
      </c>
      <c r="BM19">
        <v>0.19</v>
      </c>
      <c r="BN19">
        <v>1.96</v>
      </c>
      <c r="BO19">
        <v>3.65</v>
      </c>
      <c r="BP19">
        <v>0.24</v>
      </c>
      <c r="BQ19">
        <v>1.93</v>
      </c>
      <c r="BR19">
        <v>2.11</v>
      </c>
      <c r="BS19">
        <v>0</v>
      </c>
      <c r="BT19">
        <v>2.7930519999999999</v>
      </c>
      <c r="BU19">
        <v>1.2968919999999999</v>
      </c>
      <c r="BV19">
        <v>2.273463</v>
      </c>
      <c r="BW19">
        <v>1.8778729999999999</v>
      </c>
      <c r="BX19">
        <v>1.8940349999999999</v>
      </c>
      <c r="BY19">
        <v>2.5937839999999999</v>
      </c>
      <c r="BZ19">
        <v>1.2830589999999999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4.3990580000000001</v>
      </c>
      <c r="CK19">
        <v>1.8075749999999999</v>
      </c>
      <c r="CL19">
        <v>1.8731770000000001</v>
      </c>
      <c r="CM19">
        <v>3.3940489999999999</v>
      </c>
      <c r="CN19">
        <v>1.7118979999999999</v>
      </c>
      <c r="CO19">
        <v>0</v>
      </c>
      <c r="CP19">
        <v>4.1154780000000004</v>
      </c>
      <c r="CQ19">
        <v>1.711897</v>
      </c>
      <c r="CR19">
        <v>0.79977399999999998</v>
      </c>
      <c r="CS19">
        <v>1.3251660000000001</v>
      </c>
      <c r="CT19">
        <v>2.466002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61.470230000000008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119.041099</v>
      </c>
      <c r="M20">
        <v>91.160263999999998</v>
      </c>
      <c r="N20">
        <v>116.646885</v>
      </c>
      <c r="O20">
        <v>122.281677</v>
      </c>
      <c r="P20">
        <v>137.13658799999999</v>
      </c>
      <c r="Q20">
        <v>8.8773990000000005</v>
      </c>
      <c r="R20">
        <v>15.051883999999999</v>
      </c>
      <c r="S20">
        <v>14.005944</v>
      </c>
      <c r="T20">
        <v>0</v>
      </c>
      <c r="U20">
        <v>337.28433799999999</v>
      </c>
      <c r="V20">
        <v>9.9215090000000004</v>
      </c>
      <c r="W20">
        <v>18.156282000000001</v>
      </c>
      <c r="X20">
        <v>67.142852000000005</v>
      </c>
      <c r="Y20">
        <v>0</v>
      </c>
      <c r="Z20">
        <v>19.002742999999999</v>
      </c>
      <c r="AA20">
        <v>40.736119000000002</v>
      </c>
      <c r="AB20">
        <v>28.030217</v>
      </c>
      <c r="AC20">
        <v>20.411048000000001</v>
      </c>
      <c r="AD20">
        <v>0</v>
      </c>
      <c r="AE20">
        <v>34.614029000000002</v>
      </c>
      <c r="AF20">
        <v>8.4209829999999997</v>
      </c>
      <c r="AG20">
        <v>44.040680000000002</v>
      </c>
      <c r="AH20">
        <v>0</v>
      </c>
      <c r="AI20">
        <v>0</v>
      </c>
      <c r="AJ20">
        <v>0</v>
      </c>
      <c r="AK20">
        <v>57.737237</v>
      </c>
      <c r="AL20">
        <v>34.815263000000002</v>
      </c>
      <c r="AM20">
        <v>16.603563000000001</v>
      </c>
      <c r="AN20">
        <v>1.0393330000000001</v>
      </c>
      <c r="AO20">
        <v>0</v>
      </c>
      <c r="AP20">
        <v>3.7142599999999999</v>
      </c>
      <c r="AQ20">
        <v>0</v>
      </c>
      <c r="AR20">
        <v>48.549227999999999</v>
      </c>
      <c r="AS20">
        <v>34.599556999999997</v>
      </c>
      <c r="AT20">
        <v>11.143744999999999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61.470230000000008</v>
      </c>
      <c r="BA20">
        <f t="shared" si="1"/>
        <v>1521.6349559999999</v>
      </c>
      <c r="BD20">
        <v>7.68</v>
      </c>
      <c r="BE20">
        <v>1.88</v>
      </c>
      <c r="BF20">
        <v>2.93</v>
      </c>
      <c r="BG20">
        <v>0</v>
      </c>
      <c r="BH20">
        <v>0</v>
      </c>
      <c r="BI20">
        <v>0.78</v>
      </c>
      <c r="BJ20">
        <v>0.41</v>
      </c>
      <c r="BK20">
        <v>1.72</v>
      </c>
      <c r="BL20">
        <v>0.84</v>
      </c>
      <c r="BM20">
        <v>0.19</v>
      </c>
      <c r="BN20">
        <v>1.96</v>
      </c>
      <c r="BO20">
        <v>3.65</v>
      </c>
      <c r="BP20">
        <v>0.24</v>
      </c>
      <c r="BQ20">
        <v>1.93</v>
      </c>
      <c r="BR20">
        <v>2.11</v>
      </c>
      <c r="BS20">
        <v>0</v>
      </c>
      <c r="BT20">
        <v>2.7930519999999999</v>
      </c>
      <c r="BU20">
        <v>1.2968919999999999</v>
      </c>
      <c r="BV20">
        <v>2.273463</v>
      </c>
      <c r="BW20">
        <v>1.8778729999999999</v>
      </c>
      <c r="BX20">
        <v>1.8940349999999999</v>
      </c>
      <c r="BY20">
        <v>2.5937839999999999</v>
      </c>
      <c r="BZ20">
        <v>1.2830589999999999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4.3990580000000001</v>
      </c>
      <c r="CK20">
        <v>1.8075749999999999</v>
      </c>
      <c r="CL20">
        <v>1.8731770000000001</v>
      </c>
      <c r="CM20">
        <v>3.3940489999999999</v>
      </c>
      <c r="CN20">
        <v>1.7118979999999999</v>
      </c>
      <c r="CO20">
        <v>0</v>
      </c>
      <c r="CP20">
        <v>4.1154780000000004</v>
      </c>
      <c r="CQ20">
        <v>1.711897</v>
      </c>
      <c r="CR20">
        <v>0.79977399999999998</v>
      </c>
      <c r="CS20">
        <v>1.3251660000000001</v>
      </c>
      <c r="CT20">
        <v>2.466002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61.470230000000008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119.041099</v>
      </c>
      <c r="M21">
        <v>91.160263999999998</v>
      </c>
      <c r="N21">
        <v>116.646885</v>
      </c>
      <c r="O21">
        <v>122.281677</v>
      </c>
      <c r="P21">
        <v>137.13658799999999</v>
      </c>
      <c r="Q21">
        <v>8.8773990000000005</v>
      </c>
      <c r="R21">
        <v>18.718260999999998</v>
      </c>
      <c r="S21">
        <v>14.005944</v>
      </c>
      <c r="T21">
        <v>0</v>
      </c>
      <c r="U21">
        <v>337.28433799999999</v>
      </c>
      <c r="V21">
        <v>9.9215090000000004</v>
      </c>
      <c r="W21">
        <v>18.156282000000001</v>
      </c>
      <c r="X21">
        <v>96.432078000000004</v>
      </c>
      <c r="Y21">
        <v>0</v>
      </c>
      <c r="Z21">
        <v>19.002742999999999</v>
      </c>
      <c r="AA21">
        <v>40.736119000000002</v>
      </c>
      <c r="AB21">
        <v>28.030217</v>
      </c>
      <c r="AC21">
        <v>20.411048000000001</v>
      </c>
      <c r="AD21">
        <v>0</v>
      </c>
      <c r="AE21">
        <v>34.614029000000002</v>
      </c>
      <c r="AF21">
        <v>8.4209829999999997</v>
      </c>
      <c r="AG21">
        <v>44.040680000000002</v>
      </c>
      <c r="AH21">
        <v>19.789596</v>
      </c>
      <c r="AI21">
        <v>3.3561130000000001</v>
      </c>
      <c r="AJ21">
        <v>0</v>
      </c>
      <c r="AK21">
        <v>57.737237</v>
      </c>
      <c r="AL21">
        <v>34.815263000000002</v>
      </c>
      <c r="AM21">
        <v>16.603563000000001</v>
      </c>
      <c r="AN21">
        <v>1.0393330000000001</v>
      </c>
      <c r="AO21">
        <v>0</v>
      </c>
      <c r="AP21">
        <v>7.6761359999999996</v>
      </c>
      <c r="AQ21">
        <v>0</v>
      </c>
      <c r="AR21">
        <v>48.549227999999999</v>
      </c>
      <c r="AS21">
        <v>33.486722</v>
      </c>
      <c r="AT21">
        <v>11.143744999999999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61.470230000000008</v>
      </c>
      <c r="BA21">
        <f t="shared" si="1"/>
        <v>1580.5853090000001</v>
      </c>
      <c r="BD21">
        <v>7.68</v>
      </c>
      <c r="BE21">
        <v>1.88</v>
      </c>
      <c r="BF21">
        <v>2.93</v>
      </c>
      <c r="BG21">
        <v>0</v>
      </c>
      <c r="BH21">
        <v>0</v>
      </c>
      <c r="BI21">
        <v>0.78</v>
      </c>
      <c r="BJ21">
        <v>0.41</v>
      </c>
      <c r="BK21">
        <v>1.72</v>
      </c>
      <c r="BL21">
        <v>0.84</v>
      </c>
      <c r="BM21">
        <v>0.19</v>
      </c>
      <c r="BN21">
        <v>1.96</v>
      </c>
      <c r="BO21">
        <v>3.65</v>
      </c>
      <c r="BP21">
        <v>0.24</v>
      </c>
      <c r="BQ21">
        <v>1.93</v>
      </c>
      <c r="BR21">
        <v>2.11</v>
      </c>
      <c r="BS21">
        <v>0</v>
      </c>
      <c r="BT21">
        <v>2.7930519999999999</v>
      </c>
      <c r="BU21">
        <v>1.2968919999999999</v>
      </c>
      <c r="BV21">
        <v>2.273463</v>
      </c>
      <c r="BW21">
        <v>1.8778729999999999</v>
      </c>
      <c r="BX21">
        <v>1.8940349999999999</v>
      </c>
      <c r="BY21">
        <v>2.5937839999999999</v>
      </c>
      <c r="BZ21">
        <v>1.2830589999999999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4.3990580000000001</v>
      </c>
      <c r="CK21">
        <v>1.8075749999999999</v>
      </c>
      <c r="CL21">
        <v>1.8731770000000001</v>
      </c>
      <c r="CM21">
        <v>3.3940489999999999</v>
      </c>
      <c r="CN21">
        <v>1.7118979999999999</v>
      </c>
      <c r="CO21">
        <v>0</v>
      </c>
      <c r="CP21">
        <v>4.1154780000000004</v>
      </c>
      <c r="CQ21">
        <v>1.711897</v>
      </c>
      <c r="CR21">
        <v>0.79977399999999998</v>
      </c>
      <c r="CS21">
        <v>1.3251660000000001</v>
      </c>
      <c r="CT21">
        <v>2.466002</v>
      </c>
      <c r="CU21">
        <v>0</v>
      </c>
      <c r="CV21">
        <v>0.38248500000000002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61.470230000000008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119.041099</v>
      </c>
      <c r="M22">
        <v>91.160263999999998</v>
      </c>
      <c r="N22">
        <v>116.646885</v>
      </c>
      <c r="O22">
        <v>122.281677</v>
      </c>
      <c r="P22">
        <v>137.13658799999999</v>
      </c>
      <c r="Q22">
        <v>8.8773990000000005</v>
      </c>
      <c r="R22">
        <v>30.109181</v>
      </c>
      <c r="S22">
        <v>14.005944</v>
      </c>
      <c r="T22">
        <v>0</v>
      </c>
      <c r="U22">
        <v>337.28433799999999</v>
      </c>
      <c r="V22">
        <v>14.135448999999999</v>
      </c>
      <c r="W22">
        <v>29.981892999999999</v>
      </c>
      <c r="X22">
        <v>125.387669</v>
      </c>
      <c r="Y22">
        <v>0</v>
      </c>
      <c r="Z22">
        <v>19.002742999999999</v>
      </c>
      <c r="AA22">
        <v>40.736119000000002</v>
      </c>
      <c r="AB22">
        <v>28.030217</v>
      </c>
      <c r="AC22">
        <v>20.411048000000001</v>
      </c>
      <c r="AD22">
        <v>0</v>
      </c>
      <c r="AE22">
        <v>52.056254000000003</v>
      </c>
      <c r="AF22">
        <v>8.4209829999999997</v>
      </c>
      <c r="AG22">
        <v>44.040680000000002</v>
      </c>
      <c r="AH22">
        <v>39.579191999999999</v>
      </c>
      <c r="AI22">
        <v>6.7122270000000004</v>
      </c>
      <c r="AJ22">
        <v>0</v>
      </c>
      <c r="AK22">
        <v>57.737237</v>
      </c>
      <c r="AL22">
        <v>34.815263000000002</v>
      </c>
      <c r="AM22">
        <v>16.603563000000001</v>
      </c>
      <c r="AN22">
        <v>1.0393330000000001</v>
      </c>
      <c r="AO22">
        <v>0</v>
      </c>
      <c r="AP22">
        <v>7.6761359999999996</v>
      </c>
      <c r="AQ22">
        <v>0</v>
      </c>
      <c r="AR22">
        <v>48.549227999999999</v>
      </c>
      <c r="AS22">
        <v>33.486722</v>
      </c>
      <c r="AT22">
        <v>11.143744999999999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61.470230000000008</v>
      </c>
      <c r="BA22">
        <f t="shared" si="1"/>
        <v>1677.5593059999999</v>
      </c>
      <c r="BD22">
        <v>7.68</v>
      </c>
      <c r="BE22">
        <v>1.88</v>
      </c>
      <c r="BF22">
        <v>2.93</v>
      </c>
      <c r="BG22">
        <v>0</v>
      </c>
      <c r="BH22">
        <v>0</v>
      </c>
      <c r="BI22">
        <v>0.78</v>
      </c>
      <c r="BJ22">
        <v>0.41</v>
      </c>
      <c r="BK22">
        <v>1.72</v>
      </c>
      <c r="BL22">
        <v>0.84</v>
      </c>
      <c r="BM22">
        <v>0.19</v>
      </c>
      <c r="BN22">
        <v>1.96</v>
      </c>
      <c r="BO22">
        <v>3.65</v>
      </c>
      <c r="BP22">
        <v>0.24</v>
      </c>
      <c r="BQ22">
        <v>1.93</v>
      </c>
      <c r="BR22">
        <v>2.11</v>
      </c>
      <c r="BS22">
        <v>0</v>
      </c>
      <c r="BT22">
        <v>2.7930519999999999</v>
      </c>
      <c r="BU22">
        <v>1.2968919999999999</v>
      </c>
      <c r="BV22">
        <v>2.273463</v>
      </c>
      <c r="BW22">
        <v>1.8778729999999999</v>
      </c>
      <c r="BX22">
        <v>1.8940349999999999</v>
      </c>
      <c r="BY22">
        <v>2.5937839999999999</v>
      </c>
      <c r="BZ22">
        <v>1.2830589999999999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4.3990580000000001</v>
      </c>
      <c r="CK22">
        <v>1.8075749999999999</v>
      </c>
      <c r="CL22">
        <v>1.8731770000000001</v>
      </c>
      <c r="CM22">
        <v>3.3940489999999999</v>
      </c>
      <c r="CN22">
        <v>1.7118979999999999</v>
      </c>
      <c r="CO22">
        <v>0</v>
      </c>
      <c r="CP22">
        <v>4.1154780000000004</v>
      </c>
      <c r="CQ22">
        <v>1.711897</v>
      </c>
      <c r="CR22">
        <v>0.79977399999999998</v>
      </c>
      <c r="CS22">
        <v>1.3251660000000001</v>
      </c>
      <c r="CT22">
        <v>2.466002</v>
      </c>
      <c r="CU22">
        <v>0</v>
      </c>
      <c r="CV22">
        <v>0.76496900000000001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61.470230000000008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119.041099</v>
      </c>
      <c r="M23">
        <v>91.160263999999998</v>
      </c>
      <c r="N23">
        <v>116.646885</v>
      </c>
      <c r="O23">
        <v>122.281677</v>
      </c>
      <c r="P23">
        <v>137.13658799999999</v>
      </c>
      <c r="Q23">
        <v>8.8773990000000005</v>
      </c>
      <c r="R23">
        <v>30.109181</v>
      </c>
      <c r="S23">
        <v>14.033345000000001</v>
      </c>
      <c r="T23">
        <v>0</v>
      </c>
      <c r="U23">
        <v>337.28433799999999</v>
      </c>
      <c r="V23">
        <v>14.135448999999999</v>
      </c>
      <c r="W23">
        <v>29.981892999999999</v>
      </c>
      <c r="X23">
        <v>106.174853</v>
      </c>
      <c r="Y23">
        <v>0</v>
      </c>
      <c r="Z23">
        <v>19.002742999999999</v>
      </c>
      <c r="AA23">
        <v>40.736119000000002</v>
      </c>
      <c r="AB23">
        <v>28.030217</v>
      </c>
      <c r="AC23">
        <v>30.647456999999999</v>
      </c>
      <c r="AD23">
        <v>0</v>
      </c>
      <c r="AE23">
        <v>52.056254000000003</v>
      </c>
      <c r="AF23">
        <v>8.4209829999999997</v>
      </c>
      <c r="AG23">
        <v>44.040680000000002</v>
      </c>
      <c r="AH23">
        <v>39.579191999999999</v>
      </c>
      <c r="AI23">
        <v>34.903582999999998</v>
      </c>
      <c r="AJ23">
        <v>0</v>
      </c>
      <c r="AK23">
        <v>57.737237</v>
      </c>
      <c r="AL23">
        <v>34.815263000000002</v>
      </c>
      <c r="AM23">
        <v>16.603563000000001</v>
      </c>
      <c r="AN23">
        <v>1.0393330000000001</v>
      </c>
      <c r="AO23">
        <v>0</v>
      </c>
      <c r="AP23">
        <v>7.6761359999999996</v>
      </c>
      <c r="AQ23">
        <v>0</v>
      </c>
      <c r="AR23">
        <v>51.216768000000002</v>
      </c>
      <c r="AS23">
        <v>33.486722</v>
      </c>
      <c r="AT23">
        <v>11.143744999999999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61.470230000000008</v>
      </c>
      <c r="BA23">
        <f t="shared" si="1"/>
        <v>1699.469196</v>
      </c>
      <c r="BD23">
        <v>7.68</v>
      </c>
      <c r="BE23">
        <v>1.88</v>
      </c>
      <c r="BF23">
        <v>2.93</v>
      </c>
      <c r="BG23">
        <v>0</v>
      </c>
      <c r="BH23">
        <v>0</v>
      </c>
      <c r="BI23">
        <v>0.78</v>
      </c>
      <c r="BJ23">
        <v>0.41</v>
      </c>
      <c r="BK23">
        <v>1.72</v>
      </c>
      <c r="BL23">
        <v>0.84</v>
      </c>
      <c r="BM23">
        <v>0.19</v>
      </c>
      <c r="BN23">
        <v>1.96</v>
      </c>
      <c r="BO23">
        <v>3.65</v>
      </c>
      <c r="BP23">
        <v>0.24</v>
      </c>
      <c r="BQ23">
        <v>1.93</v>
      </c>
      <c r="BR23">
        <v>2.11</v>
      </c>
      <c r="BS23">
        <v>0</v>
      </c>
      <c r="BT23">
        <v>2.7930519999999999</v>
      </c>
      <c r="BU23">
        <v>1.2968919999999999</v>
      </c>
      <c r="BV23">
        <v>2.273463</v>
      </c>
      <c r="BW23">
        <v>1.8778729999999999</v>
      </c>
      <c r="BX23">
        <v>1.8940349999999999</v>
      </c>
      <c r="BY23">
        <v>2.5937839999999999</v>
      </c>
      <c r="BZ23">
        <v>1.2830589999999999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4.3990580000000001</v>
      </c>
      <c r="CK23">
        <v>1.8075749999999999</v>
      </c>
      <c r="CL23">
        <v>1.8731770000000001</v>
      </c>
      <c r="CM23">
        <v>3.3940489999999999</v>
      </c>
      <c r="CN23">
        <v>1.7118979999999999</v>
      </c>
      <c r="CO23">
        <v>0</v>
      </c>
      <c r="CP23">
        <v>4.1154780000000004</v>
      </c>
      <c r="CQ23">
        <v>1.711897</v>
      </c>
      <c r="CR23">
        <v>0.79977399999999998</v>
      </c>
      <c r="CS23">
        <v>1.3251660000000001</v>
      </c>
      <c r="CT23">
        <v>2.466002</v>
      </c>
      <c r="CU23">
        <v>0.83096800000000004</v>
      </c>
      <c r="CV23">
        <v>0.76496900000000001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61.470230000000008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119.041099</v>
      </c>
      <c r="M24">
        <v>91.160263999999998</v>
      </c>
      <c r="N24">
        <v>116.646885</v>
      </c>
      <c r="O24">
        <v>122.281677</v>
      </c>
      <c r="P24">
        <v>137.13658799999999</v>
      </c>
      <c r="Q24">
        <v>8.8773990000000005</v>
      </c>
      <c r="R24">
        <v>22.253152</v>
      </c>
      <c r="S24">
        <v>14.033345000000001</v>
      </c>
      <c r="T24">
        <v>0</v>
      </c>
      <c r="U24">
        <v>337.28433799999999</v>
      </c>
      <c r="V24">
        <v>9.9215090000000004</v>
      </c>
      <c r="W24">
        <v>18.156282000000001</v>
      </c>
      <c r="X24">
        <v>96.716914000000003</v>
      </c>
      <c r="Y24">
        <v>0</v>
      </c>
      <c r="Z24">
        <v>19.002742999999999</v>
      </c>
      <c r="AA24">
        <v>40.736119000000002</v>
      </c>
      <c r="AB24">
        <v>28.030217</v>
      </c>
      <c r="AC24">
        <v>30.647456999999999</v>
      </c>
      <c r="AD24">
        <v>9.5829789999999999</v>
      </c>
      <c r="AE24">
        <v>52.056254000000003</v>
      </c>
      <c r="AF24">
        <v>8.4209829999999997</v>
      </c>
      <c r="AG24">
        <v>44.040680000000002</v>
      </c>
      <c r="AH24">
        <v>48.880302</v>
      </c>
      <c r="AI24">
        <v>52.355375000000002</v>
      </c>
      <c r="AJ24">
        <v>0</v>
      </c>
      <c r="AK24">
        <v>57.737237</v>
      </c>
      <c r="AL24">
        <v>34.815263000000002</v>
      </c>
      <c r="AM24">
        <v>16.603563000000001</v>
      </c>
      <c r="AN24">
        <v>1.0393330000000001</v>
      </c>
      <c r="AO24">
        <v>0</v>
      </c>
      <c r="AP24">
        <v>7.6761359999999996</v>
      </c>
      <c r="AQ24">
        <v>0</v>
      </c>
      <c r="AR24">
        <v>51.216768000000002</v>
      </c>
      <c r="AS24">
        <v>33.486722</v>
      </c>
      <c r="AT24">
        <v>11.143744999999999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61.470230000000008</v>
      </c>
      <c r="BA24">
        <f t="shared" si="1"/>
        <v>1702.4515580000002</v>
      </c>
      <c r="BD24">
        <v>7.68</v>
      </c>
      <c r="BE24">
        <v>1.88</v>
      </c>
      <c r="BF24">
        <v>2.93</v>
      </c>
      <c r="BG24">
        <v>0</v>
      </c>
      <c r="BH24">
        <v>0</v>
      </c>
      <c r="BI24">
        <v>0.78</v>
      </c>
      <c r="BJ24">
        <v>0.41</v>
      </c>
      <c r="BK24">
        <v>1.72</v>
      </c>
      <c r="BL24">
        <v>0.84</v>
      </c>
      <c r="BM24">
        <v>0.19</v>
      </c>
      <c r="BN24">
        <v>1.96</v>
      </c>
      <c r="BO24">
        <v>3.65</v>
      </c>
      <c r="BP24">
        <v>0.24</v>
      </c>
      <c r="BQ24">
        <v>1.93</v>
      </c>
      <c r="BR24">
        <v>2.11</v>
      </c>
      <c r="BS24">
        <v>0</v>
      </c>
      <c r="BT24">
        <v>2.7930519999999999</v>
      </c>
      <c r="BU24">
        <v>1.2968919999999999</v>
      </c>
      <c r="BV24">
        <v>2.273463</v>
      </c>
      <c r="BW24">
        <v>1.8778729999999999</v>
      </c>
      <c r="BX24">
        <v>1.8940349999999999</v>
      </c>
      <c r="BY24">
        <v>2.5937839999999999</v>
      </c>
      <c r="BZ24">
        <v>1.2830589999999999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4.3990580000000001</v>
      </c>
      <c r="CK24">
        <v>1.8075749999999999</v>
      </c>
      <c r="CL24">
        <v>1.8731770000000001</v>
      </c>
      <c r="CM24">
        <v>3.3940489999999999</v>
      </c>
      <c r="CN24">
        <v>1.7118979999999999</v>
      </c>
      <c r="CO24">
        <v>0</v>
      </c>
      <c r="CP24">
        <v>4.1154780000000004</v>
      </c>
      <c r="CQ24">
        <v>1.711897</v>
      </c>
      <c r="CR24">
        <v>0.79977399999999998</v>
      </c>
      <c r="CS24">
        <v>1.3251660000000001</v>
      </c>
      <c r="CT24">
        <v>2.466002</v>
      </c>
      <c r="CU24">
        <v>1.9735469999999999</v>
      </c>
      <c r="CV24">
        <v>0.94255100000000003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61.470230000000008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119.041099</v>
      </c>
      <c r="M25">
        <v>91.160263999999998</v>
      </c>
      <c r="N25">
        <v>116.646885</v>
      </c>
      <c r="O25">
        <v>122.281677</v>
      </c>
      <c r="P25">
        <v>137.13658799999999</v>
      </c>
      <c r="Q25">
        <v>8.8773990000000005</v>
      </c>
      <c r="R25">
        <v>30.109181</v>
      </c>
      <c r="S25">
        <v>13.254389</v>
      </c>
      <c r="T25">
        <v>0</v>
      </c>
      <c r="U25">
        <v>337.28433799999999</v>
      </c>
      <c r="V25">
        <v>14.135448999999999</v>
      </c>
      <c r="W25">
        <v>26.271975999999999</v>
      </c>
      <c r="X25">
        <v>106.174853</v>
      </c>
      <c r="Y25">
        <v>0</v>
      </c>
      <c r="Z25">
        <v>19.002742999999999</v>
      </c>
      <c r="AA25">
        <v>40.736119000000002</v>
      </c>
      <c r="AB25">
        <v>28.030217</v>
      </c>
      <c r="AC25">
        <v>30.647456999999999</v>
      </c>
      <c r="AD25">
        <v>19.165958</v>
      </c>
      <c r="AE25">
        <v>52.056254000000003</v>
      </c>
      <c r="AF25">
        <v>8.4209829999999997</v>
      </c>
      <c r="AG25">
        <v>44.040680000000002</v>
      </c>
      <c r="AH25">
        <v>73.320453000000001</v>
      </c>
      <c r="AI25">
        <v>52.355375000000002</v>
      </c>
      <c r="AJ25">
        <v>0</v>
      </c>
      <c r="AK25">
        <v>57.737237</v>
      </c>
      <c r="AL25">
        <v>34.815263000000002</v>
      </c>
      <c r="AM25">
        <v>16.603563000000001</v>
      </c>
      <c r="AN25">
        <v>1.0393330000000001</v>
      </c>
      <c r="AO25">
        <v>0</v>
      </c>
      <c r="AP25">
        <v>2.7237900000000002</v>
      </c>
      <c r="AQ25">
        <v>0</v>
      </c>
      <c r="AR25">
        <v>48.549227999999999</v>
      </c>
      <c r="AS25">
        <v>33.486722</v>
      </c>
      <c r="AT25">
        <v>11.143744999999999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61.470230000000008</v>
      </c>
      <c r="BA25">
        <f t="shared" si="1"/>
        <v>1757.7194480000003</v>
      </c>
      <c r="BD25">
        <v>7.68</v>
      </c>
      <c r="BE25">
        <v>1.88</v>
      </c>
      <c r="BF25">
        <v>2.93</v>
      </c>
      <c r="BG25">
        <v>0</v>
      </c>
      <c r="BH25">
        <v>0</v>
      </c>
      <c r="BI25">
        <v>0.78</v>
      </c>
      <c r="BJ25">
        <v>0.41</v>
      </c>
      <c r="BK25">
        <v>1.72</v>
      </c>
      <c r="BL25">
        <v>0.84</v>
      </c>
      <c r="BM25">
        <v>0.19</v>
      </c>
      <c r="BN25">
        <v>1.96</v>
      </c>
      <c r="BO25">
        <v>3.65</v>
      </c>
      <c r="BP25">
        <v>0.24</v>
      </c>
      <c r="BQ25">
        <v>1.93</v>
      </c>
      <c r="BR25">
        <v>2.11</v>
      </c>
      <c r="BS25">
        <v>0</v>
      </c>
      <c r="BT25">
        <v>2.7930519999999999</v>
      </c>
      <c r="BU25">
        <v>1.2968919999999999</v>
      </c>
      <c r="BV25">
        <v>2.273463</v>
      </c>
      <c r="BW25">
        <v>1.8778729999999999</v>
      </c>
      <c r="BX25">
        <v>1.8940349999999999</v>
      </c>
      <c r="BY25">
        <v>2.5937839999999999</v>
      </c>
      <c r="BZ25">
        <v>1.2830589999999999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4.3990580000000001</v>
      </c>
      <c r="CK25">
        <v>1.8075749999999999</v>
      </c>
      <c r="CL25">
        <v>1.8731770000000001</v>
      </c>
      <c r="CM25">
        <v>3.3940489999999999</v>
      </c>
      <c r="CN25">
        <v>1.7118979999999999</v>
      </c>
      <c r="CO25">
        <v>0</v>
      </c>
      <c r="CP25">
        <v>4.1154780000000004</v>
      </c>
      <c r="CQ25">
        <v>1.711897</v>
      </c>
      <c r="CR25">
        <v>0.79977399999999998</v>
      </c>
      <c r="CS25">
        <v>1.3251660000000001</v>
      </c>
      <c r="CT25">
        <v>2.466002</v>
      </c>
      <c r="CU25">
        <v>3.0849669999999998</v>
      </c>
      <c r="CV25">
        <v>1.4138269999999999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61.470230000000008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119.041099</v>
      </c>
      <c r="M26">
        <v>91.160263999999998</v>
      </c>
      <c r="N26">
        <v>116.646885</v>
      </c>
      <c r="O26">
        <v>122.281677</v>
      </c>
      <c r="P26">
        <v>137.13658799999999</v>
      </c>
      <c r="Q26">
        <v>8.8773990000000005</v>
      </c>
      <c r="R26">
        <v>41.338751000000002</v>
      </c>
      <c r="S26">
        <v>13.254389</v>
      </c>
      <c r="T26">
        <v>0</v>
      </c>
      <c r="U26">
        <v>337.28433799999999</v>
      </c>
      <c r="V26">
        <v>19.934449000000001</v>
      </c>
      <c r="W26">
        <v>40.670465999999998</v>
      </c>
      <c r="X26">
        <v>106.174853</v>
      </c>
      <c r="Y26">
        <v>0</v>
      </c>
      <c r="Z26">
        <v>19.002742999999999</v>
      </c>
      <c r="AA26">
        <v>40.736119000000002</v>
      </c>
      <c r="AB26">
        <v>28.030217</v>
      </c>
      <c r="AC26">
        <v>30.647456999999999</v>
      </c>
      <c r="AD26">
        <v>28.748936</v>
      </c>
      <c r="AE26">
        <v>52.056254000000003</v>
      </c>
      <c r="AF26">
        <v>8.4209829999999997</v>
      </c>
      <c r="AG26">
        <v>44.040680000000002</v>
      </c>
      <c r="AH26">
        <v>73.320453000000001</v>
      </c>
      <c r="AI26">
        <v>52.355375000000002</v>
      </c>
      <c r="AJ26">
        <v>0</v>
      </c>
      <c r="AK26">
        <v>57.737237</v>
      </c>
      <c r="AL26">
        <v>34.815263000000002</v>
      </c>
      <c r="AM26">
        <v>16.603563000000001</v>
      </c>
      <c r="AN26">
        <v>1.0393330000000001</v>
      </c>
      <c r="AO26">
        <v>0</v>
      </c>
      <c r="AP26">
        <v>2.7237900000000002</v>
      </c>
      <c r="AQ26">
        <v>0</v>
      </c>
      <c r="AR26">
        <v>48.549227999999999</v>
      </c>
      <c r="AS26">
        <v>33.486722</v>
      </c>
      <c r="AT26">
        <v>11.143744999999999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61.510230000000014</v>
      </c>
      <c r="BA26">
        <f t="shared" si="1"/>
        <v>1798.7694860000001</v>
      </c>
      <c r="BD26">
        <v>7.68</v>
      </c>
      <c r="BE26">
        <v>1.88</v>
      </c>
      <c r="BF26">
        <v>2.93</v>
      </c>
      <c r="BG26">
        <v>0</v>
      </c>
      <c r="BH26">
        <v>0</v>
      </c>
      <c r="BI26">
        <v>0.82</v>
      </c>
      <c r="BJ26">
        <v>0.41</v>
      </c>
      <c r="BK26">
        <v>1.72</v>
      </c>
      <c r="BL26">
        <v>0.84</v>
      </c>
      <c r="BM26">
        <v>0.19</v>
      </c>
      <c r="BN26">
        <v>1.96</v>
      </c>
      <c r="BO26">
        <v>3.65</v>
      </c>
      <c r="BP26">
        <v>0.24</v>
      </c>
      <c r="BQ26">
        <v>1.93</v>
      </c>
      <c r="BR26">
        <v>2.11</v>
      </c>
      <c r="BS26">
        <v>0</v>
      </c>
      <c r="BT26">
        <v>2.7930519999999999</v>
      </c>
      <c r="BU26">
        <v>1.2968919999999999</v>
      </c>
      <c r="BV26">
        <v>2.273463</v>
      </c>
      <c r="BW26">
        <v>1.8778729999999999</v>
      </c>
      <c r="BX26">
        <v>1.8940349999999999</v>
      </c>
      <c r="BY26">
        <v>2.5937839999999999</v>
      </c>
      <c r="BZ26">
        <v>1.2830589999999999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4.3990580000000001</v>
      </c>
      <c r="CK26">
        <v>1.8075749999999999</v>
      </c>
      <c r="CL26">
        <v>1.8731770000000001</v>
      </c>
      <c r="CM26">
        <v>3.3940489999999999</v>
      </c>
      <c r="CN26">
        <v>1.7118979999999999</v>
      </c>
      <c r="CO26">
        <v>0</v>
      </c>
      <c r="CP26">
        <v>4.1154780000000004</v>
      </c>
      <c r="CQ26">
        <v>1.711897</v>
      </c>
      <c r="CR26">
        <v>0.79977399999999998</v>
      </c>
      <c r="CS26">
        <v>1.3251660000000001</v>
      </c>
      <c r="CT26">
        <v>2.466002</v>
      </c>
      <c r="CU26">
        <v>4.1132879999999998</v>
      </c>
      <c r="CV26">
        <v>1.4138269999999999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61.510230000000014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135.471599</v>
      </c>
      <c r="M27">
        <v>91.160263999999998</v>
      </c>
      <c r="N27">
        <v>116.646885</v>
      </c>
      <c r="O27">
        <v>122.281677</v>
      </c>
      <c r="P27">
        <v>137.13658799999999</v>
      </c>
      <c r="Q27">
        <v>14.175547</v>
      </c>
      <c r="R27">
        <v>41.338751000000002</v>
      </c>
      <c r="S27">
        <v>22.210750000000001</v>
      </c>
      <c r="T27">
        <v>0</v>
      </c>
      <c r="U27">
        <v>337.28433799999999</v>
      </c>
      <c r="V27">
        <v>19.934449000000001</v>
      </c>
      <c r="W27">
        <v>41.578163000000004</v>
      </c>
      <c r="X27">
        <v>101.35002299999999</v>
      </c>
      <c r="Y27">
        <v>0</v>
      </c>
      <c r="Z27">
        <v>19.002742999999999</v>
      </c>
      <c r="AA27">
        <v>40.736119000000002</v>
      </c>
      <c r="AB27">
        <v>42.173381999999997</v>
      </c>
      <c r="AC27">
        <v>30.647456999999999</v>
      </c>
      <c r="AD27">
        <v>28.748936</v>
      </c>
      <c r="AE27">
        <v>52.056254000000003</v>
      </c>
      <c r="AF27">
        <v>8.4209829999999997</v>
      </c>
      <c r="AG27">
        <v>44.040680000000002</v>
      </c>
      <c r="AH27">
        <v>73.320453000000001</v>
      </c>
      <c r="AI27">
        <v>34.903582999999998</v>
      </c>
      <c r="AJ27">
        <v>0</v>
      </c>
      <c r="AK27">
        <v>57.737237</v>
      </c>
      <c r="AL27">
        <v>34.815263000000002</v>
      </c>
      <c r="AM27">
        <v>16.603563000000001</v>
      </c>
      <c r="AN27">
        <v>1.0393330000000001</v>
      </c>
      <c r="AO27">
        <v>0</v>
      </c>
      <c r="AP27">
        <v>2.7237900000000002</v>
      </c>
      <c r="AQ27">
        <v>0</v>
      </c>
      <c r="AR27">
        <v>48.549227999999999</v>
      </c>
      <c r="AS27">
        <v>34.599556999999997</v>
      </c>
      <c r="AT27">
        <v>13.354183000000001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61.520230000000005</v>
      </c>
      <c r="BA27">
        <f t="shared" si="1"/>
        <v>1825.5620079999999</v>
      </c>
      <c r="BD27">
        <v>7.68</v>
      </c>
      <c r="BE27">
        <v>1.88</v>
      </c>
      <c r="BF27">
        <v>2.93</v>
      </c>
      <c r="BG27">
        <v>0</v>
      </c>
      <c r="BH27">
        <v>0</v>
      </c>
      <c r="BI27">
        <v>0.83</v>
      </c>
      <c r="BJ27">
        <v>0.41</v>
      </c>
      <c r="BK27">
        <v>1.72</v>
      </c>
      <c r="BL27">
        <v>0.84</v>
      </c>
      <c r="BM27">
        <v>0.19</v>
      </c>
      <c r="BN27">
        <v>1.96</v>
      </c>
      <c r="BO27">
        <v>3.65</v>
      </c>
      <c r="BP27">
        <v>0.24</v>
      </c>
      <c r="BQ27">
        <v>1.93</v>
      </c>
      <c r="BR27">
        <v>2.11</v>
      </c>
      <c r="BS27">
        <v>0</v>
      </c>
      <c r="BT27">
        <v>2.7930519999999999</v>
      </c>
      <c r="BU27">
        <v>1.2968919999999999</v>
      </c>
      <c r="BV27">
        <v>2.273463</v>
      </c>
      <c r="BW27">
        <v>1.8778729999999999</v>
      </c>
      <c r="BX27">
        <v>1.8940349999999999</v>
      </c>
      <c r="BY27">
        <v>2.5937839999999999</v>
      </c>
      <c r="BZ27">
        <v>1.2830589999999999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4.3990580000000001</v>
      </c>
      <c r="CK27">
        <v>1.8075749999999999</v>
      </c>
      <c r="CL27">
        <v>1.8731770000000001</v>
      </c>
      <c r="CM27">
        <v>3.3940489999999999</v>
      </c>
      <c r="CN27">
        <v>1.7118979999999999</v>
      </c>
      <c r="CO27">
        <v>0</v>
      </c>
      <c r="CP27">
        <v>4.1154780000000004</v>
      </c>
      <c r="CQ27">
        <v>1.711897</v>
      </c>
      <c r="CR27">
        <v>0.79977399999999998</v>
      </c>
      <c r="CS27">
        <v>1.3251660000000001</v>
      </c>
      <c r="CT27">
        <v>2.466002</v>
      </c>
      <c r="CU27">
        <v>4.1132879999999998</v>
      </c>
      <c r="CV27">
        <v>1.4138269999999999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61.520230000000005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135.471599</v>
      </c>
      <c r="M28">
        <v>91.160263999999998</v>
      </c>
      <c r="N28">
        <v>116.646885</v>
      </c>
      <c r="O28">
        <v>122.281677</v>
      </c>
      <c r="P28">
        <v>137.13658799999999</v>
      </c>
      <c r="Q28">
        <v>14.175547</v>
      </c>
      <c r="R28">
        <v>41.338751000000002</v>
      </c>
      <c r="S28">
        <v>22.210750000000001</v>
      </c>
      <c r="T28">
        <v>0</v>
      </c>
      <c r="U28">
        <v>337.28433799999999</v>
      </c>
      <c r="V28">
        <v>19.934449000000001</v>
      </c>
      <c r="W28">
        <v>41.578163000000004</v>
      </c>
      <c r="X28">
        <v>101.35002299999999</v>
      </c>
      <c r="Y28">
        <v>0</v>
      </c>
      <c r="Z28">
        <v>19.002742999999999</v>
      </c>
      <c r="AA28">
        <v>40.736119000000002</v>
      </c>
      <c r="AB28">
        <v>42.173381999999997</v>
      </c>
      <c r="AC28">
        <v>30.647456999999999</v>
      </c>
      <c r="AD28">
        <v>28.748936</v>
      </c>
      <c r="AE28">
        <v>52.056254000000003</v>
      </c>
      <c r="AF28">
        <v>8.4209829999999997</v>
      </c>
      <c r="AG28">
        <v>44.040680000000002</v>
      </c>
      <c r="AH28">
        <v>73.320453000000001</v>
      </c>
      <c r="AI28">
        <v>34.903582999999998</v>
      </c>
      <c r="AJ28">
        <v>0</v>
      </c>
      <c r="AK28">
        <v>57.737237</v>
      </c>
      <c r="AL28">
        <v>34.815263000000002</v>
      </c>
      <c r="AM28">
        <v>16.603563000000001</v>
      </c>
      <c r="AN28">
        <v>1.0393330000000001</v>
      </c>
      <c r="AO28">
        <v>0</v>
      </c>
      <c r="AP28">
        <v>2.7237900000000002</v>
      </c>
      <c r="AQ28">
        <v>0</v>
      </c>
      <c r="AR28">
        <v>48.549227999999999</v>
      </c>
      <c r="AS28">
        <v>34.599556999999997</v>
      </c>
      <c r="AT28">
        <v>14.497506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61.76023</v>
      </c>
      <c r="BA28">
        <f t="shared" si="1"/>
        <v>1826.9453309999999</v>
      </c>
      <c r="BD28">
        <v>7.68</v>
      </c>
      <c r="BE28">
        <v>1.88</v>
      </c>
      <c r="BF28">
        <v>2.93</v>
      </c>
      <c r="BG28">
        <v>0</v>
      </c>
      <c r="BH28">
        <v>0</v>
      </c>
      <c r="BI28">
        <v>0.83</v>
      </c>
      <c r="BJ28">
        <v>0.41</v>
      </c>
      <c r="BK28">
        <v>1.72</v>
      </c>
      <c r="BL28">
        <v>0.84</v>
      </c>
      <c r="BM28">
        <v>0.19</v>
      </c>
      <c r="BN28">
        <v>1.96</v>
      </c>
      <c r="BO28">
        <v>3.65</v>
      </c>
      <c r="BP28">
        <v>0.24</v>
      </c>
      <c r="BQ28">
        <v>1.93</v>
      </c>
      <c r="BR28">
        <v>2.11</v>
      </c>
      <c r="BS28">
        <v>0.24</v>
      </c>
      <c r="BT28">
        <v>2.7930519999999999</v>
      </c>
      <c r="BU28">
        <v>1.2968919999999999</v>
      </c>
      <c r="BV28">
        <v>2.273463</v>
      </c>
      <c r="BW28">
        <v>1.8778729999999999</v>
      </c>
      <c r="BX28">
        <v>1.8940349999999999</v>
      </c>
      <c r="BY28">
        <v>2.5937839999999999</v>
      </c>
      <c r="BZ28">
        <v>1.2830589999999999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4.3990580000000001</v>
      </c>
      <c r="CK28">
        <v>1.8075749999999999</v>
      </c>
      <c r="CL28">
        <v>1.8731770000000001</v>
      </c>
      <c r="CM28">
        <v>3.3940489999999999</v>
      </c>
      <c r="CN28">
        <v>1.7118979999999999</v>
      </c>
      <c r="CO28">
        <v>0</v>
      </c>
      <c r="CP28">
        <v>4.1154780000000004</v>
      </c>
      <c r="CQ28">
        <v>1.711897</v>
      </c>
      <c r="CR28">
        <v>0.79977399999999998</v>
      </c>
      <c r="CS28">
        <v>1.3251660000000001</v>
      </c>
      <c r="CT28">
        <v>2.466002</v>
      </c>
      <c r="CU28">
        <v>4.1132879999999998</v>
      </c>
      <c r="CV28">
        <v>1.4138269999999999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61.76023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135.471599</v>
      </c>
      <c r="M29">
        <v>91.160263999999998</v>
      </c>
      <c r="N29">
        <v>116.646885</v>
      </c>
      <c r="O29">
        <v>122.281677</v>
      </c>
      <c r="P29">
        <v>137.13658799999999</v>
      </c>
      <c r="Q29">
        <v>14.175547</v>
      </c>
      <c r="R29">
        <v>41.338751000000002</v>
      </c>
      <c r="S29">
        <v>22.210750000000001</v>
      </c>
      <c r="T29">
        <v>0</v>
      </c>
      <c r="U29">
        <v>337.28433799999999</v>
      </c>
      <c r="V29">
        <v>19.934449000000001</v>
      </c>
      <c r="W29">
        <v>41.578163000000004</v>
      </c>
      <c r="X29">
        <v>125.387669</v>
      </c>
      <c r="Y29">
        <v>0</v>
      </c>
      <c r="Z29">
        <v>19.002742999999999</v>
      </c>
      <c r="AA29">
        <v>40.736119000000002</v>
      </c>
      <c r="AB29">
        <v>42.173381999999997</v>
      </c>
      <c r="AC29">
        <v>30.647456999999999</v>
      </c>
      <c r="AD29">
        <v>28.748936</v>
      </c>
      <c r="AE29">
        <v>52.056254000000003</v>
      </c>
      <c r="AF29">
        <v>8.4209829999999997</v>
      </c>
      <c r="AG29">
        <v>44.040680000000002</v>
      </c>
      <c r="AH29">
        <v>73.320453000000001</v>
      </c>
      <c r="AI29">
        <v>5.3697819999999998</v>
      </c>
      <c r="AJ29">
        <v>0</v>
      </c>
      <c r="AK29">
        <v>57.737237</v>
      </c>
      <c r="AL29">
        <v>34.815263000000002</v>
      </c>
      <c r="AM29">
        <v>16.603563000000001</v>
      </c>
      <c r="AN29">
        <v>1.0393330000000001</v>
      </c>
      <c r="AO29">
        <v>0</v>
      </c>
      <c r="AP29">
        <v>2.7237900000000002</v>
      </c>
      <c r="AQ29">
        <v>0</v>
      </c>
      <c r="AR29">
        <v>48.549227999999999</v>
      </c>
      <c r="AS29">
        <v>33.486722</v>
      </c>
      <c r="AT29">
        <v>14.497506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61.850230000000003</v>
      </c>
      <c r="BA29">
        <f t="shared" si="1"/>
        <v>1820.4263409999999</v>
      </c>
      <c r="BD29">
        <v>7.68</v>
      </c>
      <c r="BE29">
        <v>1.88</v>
      </c>
      <c r="BF29">
        <v>2.93</v>
      </c>
      <c r="BG29">
        <v>0</v>
      </c>
      <c r="BH29">
        <v>0</v>
      </c>
      <c r="BI29">
        <v>0.83</v>
      </c>
      <c r="BJ29">
        <v>0.41</v>
      </c>
      <c r="BK29">
        <v>1.72</v>
      </c>
      <c r="BL29">
        <v>0.84</v>
      </c>
      <c r="BM29">
        <v>0.19</v>
      </c>
      <c r="BN29">
        <v>1.96</v>
      </c>
      <c r="BO29">
        <v>3.65</v>
      </c>
      <c r="BP29">
        <v>0.24</v>
      </c>
      <c r="BQ29">
        <v>1.93</v>
      </c>
      <c r="BR29">
        <v>2.11</v>
      </c>
      <c r="BS29">
        <v>0.33</v>
      </c>
      <c r="BT29">
        <v>2.7930519999999999</v>
      </c>
      <c r="BU29">
        <v>1.2968919999999999</v>
      </c>
      <c r="BV29">
        <v>2.273463</v>
      </c>
      <c r="BW29">
        <v>1.8778729999999999</v>
      </c>
      <c r="BX29">
        <v>1.8940349999999999</v>
      </c>
      <c r="BY29">
        <v>2.5937839999999999</v>
      </c>
      <c r="BZ29">
        <v>1.2830589999999999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4.3990580000000001</v>
      </c>
      <c r="CK29">
        <v>1.8075749999999999</v>
      </c>
      <c r="CL29">
        <v>1.8731770000000001</v>
      </c>
      <c r="CM29">
        <v>3.3940489999999999</v>
      </c>
      <c r="CN29">
        <v>1.7118979999999999</v>
      </c>
      <c r="CO29">
        <v>0</v>
      </c>
      <c r="CP29">
        <v>4.1154780000000004</v>
      </c>
      <c r="CQ29">
        <v>1.711897</v>
      </c>
      <c r="CR29">
        <v>0.79977399999999998</v>
      </c>
      <c r="CS29">
        <v>1.3251660000000001</v>
      </c>
      <c r="CT29">
        <v>2.466002</v>
      </c>
      <c r="CU29">
        <v>4.1132879999999998</v>
      </c>
      <c r="CV29">
        <v>1.4138269999999999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61.850230000000003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135.471599</v>
      </c>
      <c r="M30">
        <v>91.160263999999998</v>
      </c>
      <c r="N30">
        <v>116.646885</v>
      </c>
      <c r="O30">
        <v>122.281677</v>
      </c>
      <c r="P30">
        <v>137.13658799999999</v>
      </c>
      <c r="Q30">
        <v>14.175547</v>
      </c>
      <c r="R30">
        <v>41.338751000000002</v>
      </c>
      <c r="S30">
        <v>22.210750000000001</v>
      </c>
      <c r="T30">
        <v>0</v>
      </c>
      <c r="U30">
        <v>337.28433799999999</v>
      </c>
      <c r="V30">
        <v>19.934449000000001</v>
      </c>
      <c r="W30">
        <v>41.578163000000004</v>
      </c>
      <c r="X30">
        <v>125.387669</v>
      </c>
      <c r="Y30">
        <v>0</v>
      </c>
      <c r="Z30">
        <v>19.002742999999999</v>
      </c>
      <c r="AA30">
        <v>40.736119000000002</v>
      </c>
      <c r="AB30">
        <v>42.173381999999997</v>
      </c>
      <c r="AC30">
        <v>30.647456999999999</v>
      </c>
      <c r="AD30">
        <v>28.748936</v>
      </c>
      <c r="AE30">
        <v>52.056254000000003</v>
      </c>
      <c r="AF30">
        <v>8.4209829999999997</v>
      </c>
      <c r="AG30">
        <v>44.040680000000002</v>
      </c>
      <c r="AH30">
        <v>73.320453000000001</v>
      </c>
      <c r="AI30">
        <v>0</v>
      </c>
      <c r="AJ30">
        <v>0</v>
      </c>
      <c r="AK30">
        <v>57.737237</v>
      </c>
      <c r="AL30">
        <v>34.815263000000002</v>
      </c>
      <c r="AM30">
        <v>16.603563000000001</v>
      </c>
      <c r="AN30">
        <v>1.0393330000000001</v>
      </c>
      <c r="AO30">
        <v>0</v>
      </c>
      <c r="AP30">
        <v>2.7237900000000002</v>
      </c>
      <c r="AQ30">
        <v>0</v>
      </c>
      <c r="AR30">
        <v>48.549227999999999</v>
      </c>
      <c r="AS30">
        <v>33.486722</v>
      </c>
      <c r="AT30">
        <v>14.497506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61.860230000000008</v>
      </c>
      <c r="BA30">
        <f t="shared" si="1"/>
        <v>1815.0665589999999</v>
      </c>
      <c r="BD30">
        <v>7.68</v>
      </c>
      <c r="BE30">
        <v>1.88</v>
      </c>
      <c r="BF30">
        <v>2.93</v>
      </c>
      <c r="BG30">
        <v>0</v>
      </c>
      <c r="BH30">
        <v>0</v>
      </c>
      <c r="BI30">
        <v>0.83</v>
      </c>
      <c r="BJ30">
        <v>0.41</v>
      </c>
      <c r="BK30">
        <v>1.72</v>
      </c>
      <c r="BL30">
        <v>0.84</v>
      </c>
      <c r="BM30">
        <v>0.19</v>
      </c>
      <c r="BN30">
        <v>1.96</v>
      </c>
      <c r="BO30">
        <v>3.65</v>
      </c>
      <c r="BP30">
        <v>0.24</v>
      </c>
      <c r="BQ30">
        <v>1.93</v>
      </c>
      <c r="BR30">
        <v>2.11</v>
      </c>
      <c r="BS30">
        <v>0.34</v>
      </c>
      <c r="BT30">
        <v>2.7930519999999999</v>
      </c>
      <c r="BU30">
        <v>1.2968919999999999</v>
      </c>
      <c r="BV30">
        <v>2.273463</v>
      </c>
      <c r="BW30">
        <v>1.8778729999999999</v>
      </c>
      <c r="BX30">
        <v>1.8940349999999999</v>
      </c>
      <c r="BY30">
        <v>2.5937839999999999</v>
      </c>
      <c r="BZ30">
        <v>1.2830589999999999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4.3990580000000001</v>
      </c>
      <c r="CK30">
        <v>1.8075749999999999</v>
      </c>
      <c r="CL30">
        <v>1.8731770000000001</v>
      </c>
      <c r="CM30">
        <v>3.3940489999999999</v>
      </c>
      <c r="CN30">
        <v>1.7118979999999999</v>
      </c>
      <c r="CO30">
        <v>0</v>
      </c>
      <c r="CP30">
        <v>4.1154780000000004</v>
      </c>
      <c r="CQ30">
        <v>1.711897</v>
      </c>
      <c r="CR30">
        <v>0.79977399999999998</v>
      </c>
      <c r="CS30">
        <v>1.3251660000000001</v>
      </c>
      <c r="CT30">
        <v>2.466002</v>
      </c>
      <c r="CU30">
        <v>3.0849669999999998</v>
      </c>
      <c r="CV30">
        <v>1.4138269999999999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61.860230000000008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124.00979599999999</v>
      </c>
      <c r="M31">
        <v>91.160263999999998</v>
      </c>
      <c r="N31">
        <v>116.646885</v>
      </c>
      <c r="O31">
        <v>122.281677</v>
      </c>
      <c r="P31">
        <v>137.13658799999999</v>
      </c>
      <c r="Q31">
        <v>10.812127</v>
      </c>
      <c r="R31">
        <v>41.338751000000002</v>
      </c>
      <c r="S31">
        <v>18.722168</v>
      </c>
      <c r="T31">
        <v>0</v>
      </c>
      <c r="U31">
        <v>337.28433799999999</v>
      </c>
      <c r="V31">
        <v>19.934449000000001</v>
      </c>
      <c r="W31">
        <v>41.578163000000004</v>
      </c>
      <c r="X31">
        <v>125.387669</v>
      </c>
      <c r="Y31">
        <v>0</v>
      </c>
      <c r="Z31">
        <v>19.002742999999999</v>
      </c>
      <c r="AA31">
        <v>40.736119000000002</v>
      </c>
      <c r="AB31">
        <v>42.173381999999997</v>
      </c>
      <c r="AC31">
        <v>20.411048000000001</v>
      </c>
      <c r="AD31">
        <v>19.165958</v>
      </c>
      <c r="AE31">
        <v>52.056254000000003</v>
      </c>
      <c r="AF31">
        <v>8.4209829999999997</v>
      </c>
      <c r="AG31">
        <v>44.040680000000002</v>
      </c>
      <c r="AH31">
        <v>73.320453000000001</v>
      </c>
      <c r="AI31">
        <v>0</v>
      </c>
      <c r="AJ31">
        <v>0</v>
      </c>
      <c r="AK31">
        <v>57.737237</v>
      </c>
      <c r="AL31">
        <v>34.815263000000002</v>
      </c>
      <c r="AM31">
        <v>16.603563000000001</v>
      </c>
      <c r="AN31">
        <v>1.0393330000000001</v>
      </c>
      <c r="AO31">
        <v>0</v>
      </c>
      <c r="AP31">
        <v>2.7237900000000002</v>
      </c>
      <c r="AQ31">
        <v>0</v>
      </c>
      <c r="AR31">
        <v>48.549227999999999</v>
      </c>
      <c r="AS31">
        <v>33.486722</v>
      </c>
      <c r="AT31">
        <v>14.497506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61.840230000000012</v>
      </c>
      <c r="BA31">
        <f t="shared" si="1"/>
        <v>1776.9133669999999</v>
      </c>
      <c r="BD31">
        <v>7.68</v>
      </c>
      <c r="BE31">
        <v>1.88</v>
      </c>
      <c r="BF31">
        <v>2.93</v>
      </c>
      <c r="BG31">
        <v>0</v>
      </c>
      <c r="BH31">
        <v>0</v>
      </c>
      <c r="BI31">
        <v>0.8</v>
      </c>
      <c r="BJ31">
        <v>0.4</v>
      </c>
      <c r="BK31">
        <v>1.72</v>
      </c>
      <c r="BL31">
        <v>0.84</v>
      </c>
      <c r="BM31">
        <v>0.19</v>
      </c>
      <c r="BN31">
        <v>1.96</v>
      </c>
      <c r="BO31">
        <v>3.65</v>
      </c>
      <c r="BP31">
        <v>0.24</v>
      </c>
      <c r="BQ31">
        <v>1.93</v>
      </c>
      <c r="BR31">
        <v>2.11</v>
      </c>
      <c r="BS31">
        <v>0.36</v>
      </c>
      <c r="BT31">
        <v>2.7930519999999999</v>
      </c>
      <c r="BU31">
        <v>1.2968919999999999</v>
      </c>
      <c r="BV31">
        <v>2.273463</v>
      </c>
      <c r="BW31">
        <v>1.8778729999999999</v>
      </c>
      <c r="BX31">
        <v>1.8940349999999999</v>
      </c>
      <c r="BY31">
        <v>2.5937839999999999</v>
      </c>
      <c r="BZ31">
        <v>1.2830589999999999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4.3990580000000001</v>
      </c>
      <c r="CK31">
        <v>1.8075749999999999</v>
      </c>
      <c r="CL31">
        <v>1.8731770000000001</v>
      </c>
      <c r="CM31">
        <v>3.3940489999999999</v>
      </c>
      <c r="CN31">
        <v>1.7118979999999999</v>
      </c>
      <c r="CO31">
        <v>0</v>
      </c>
      <c r="CP31">
        <v>4.1154780000000004</v>
      </c>
      <c r="CQ31">
        <v>1.711897</v>
      </c>
      <c r="CR31">
        <v>0.79977399999999998</v>
      </c>
      <c r="CS31">
        <v>1.3251660000000001</v>
      </c>
      <c r="CT31">
        <v>2.466002</v>
      </c>
      <c r="CU31">
        <v>3.0849669999999998</v>
      </c>
      <c r="CV31">
        <v>1.4138269999999999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61.840230000000012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122.907099</v>
      </c>
      <c r="M32">
        <v>91.160263999999998</v>
      </c>
      <c r="N32">
        <v>116.646885</v>
      </c>
      <c r="O32">
        <v>122.281677</v>
      </c>
      <c r="P32">
        <v>137.13658799999999</v>
      </c>
      <c r="Q32">
        <v>10.812127</v>
      </c>
      <c r="R32">
        <v>31.673750999999999</v>
      </c>
      <c r="S32">
        <v>18.722168</v>
      </c>
      <c r="T32">
        <v>0</v>
      </c>
      <c r="U32">
        <v>337.28433799999999</v>
      </c>
      <c r="V32">
        <v>15.720509</v>
      </c>
      <c r="W32">
        <v>29.754282</v>
      </c>
      <c r="X32">
        <v>99.040879000000004</v>
      </c>
      <c r="Y32">
        <v>0</v>
      </c>
      <c r="Z32">
        <v>19.002742999999999</v>
      </c>
      <c r="AA32">
        <v>40.736119000000002</v>
      </c>
      <c r="AB32">
        <v>42.173381999999997</v>
      </c>
      <c r="AC32">
        <v>20.411048000000001</v>
      </c>
      <c r="AD32">
        <v>9.5829789999999999</v>
      </c>
      <c r="AE32">
        <v>52.056254000000003</v>
      </c>
      <c r="AF32">
        <v>8.4209829999999997</v>
      </c>
      <c r="AG32">
        <v>44.040680000000002</v>
      </c>
      <c r="AH32">
        <v>48.880302</v>
      </c>
      <c r="AI32">
        <v>0</v>
      </c>
      <c r="AJ32">
        <v>0</v>
      </c>
      <c r="AK32">
        <v>57.737237</v>
      </c>
      <c r="AL32">
        <v>34.815263000000002</v>
      </c>
      <c r="AM32">
        <v>16.603563000000001</v>
      </c>
      <c r="AN32">
        <v>1.0393330000000001</v>
      </c>
      <c r="AO32">
        <v>0</v>
      </c>
      <c r="AP32">
        <v>2.7237900000000002</v>
      </c>
      <c r="AQ32">
        <v>0</v>
      </c>
      <c r="AR32">
        <v>48.549227999999999</v>
      </c>
      <c r="AS32">
        <v>33.486722</v>
      </c>
      <c r="AT32">
        <v>14.497506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61.880230000000005</v>
      </c>
      <c r="BA32">
        <f t="shared" si="1"/>
        <v>1689.7779290000001</v>
      </c>
      <c r="BD32">
        <v>7.68</v>
      </c>
      <c r="BE32">
        <v>1.88</v>
      </c>
      <c r="BF32">
        <v>2.93</v>
      </c>
      <c r="BG32">
        <v>0</v>
      </c>
      <c r="BH32">
        <v>0</v>
      </c>
      <c r="BI32">
        <v>0.8</v>
      </c>
      <c r="BJ32">
        <v>0.4</v>
      </c>
      <c r="BK32">
        <v>1.72</v>
      </c>
      <c r="BL32">
        <v>0.84</v>
      </c>
      <c r="BM32">
        <v>0.19</v>
      </c>
      <c r="BN32">
        <v>1.96</v>
      </c>
      <c r="BO32">
        <v>3.65</v>
      </c>
      <c r="BP32">
        <v>0.24</v>
      </c>
      <c r="BQ32">
        <v>1.93</v>
      </c>
      <c r="BR32">
        <v>2.11</v>
      </c>
      <c r="BS32">
        <v>0.4</v>
      </c>
      <c r="BT32">
        <v>2.7930519999999999</v>
      </c>
      <c r="BU32">
        <v>1.2968919999999999</v>
      </c>
      <c r="BV32">
        <v>2.273463</v>
      </c>
      <c r="BW32">
        <v>1.8778729999999999</v>
      </c>
      <c r="BX32">
        <v>1.8940349999999999</v>
      </c>
      <c r="BY32">
        <v>2.5937839999999999</v>
      </c>
      <c r="BZ32">
        <v>1.2830589999999999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4.3990580000000001</v>
      </c>
      <c r="CK32">
        <v>1.8075749999999999</v>
      </c>
      <c r="CL32">
        <v>1.8731770000000001</v>
      </c>
      <c r="CM32">
        <v>3.3940489999999999</v>
      </c>
      <c r="CN32">
        <v>1.7118979999999999</v>
      </c>
      <c r="CO32">
        <v>0</v>
      </c>
      <c r="CP32">
        <v>4.1154780000000004</v>
      </c>
      <c r="CQ32">
        <v>1.711897</v>
      </c>
      <c r="CR32">
        <v>0.79977399999999998</v>
      </c>
      <c r="CS32">
        <v>1.3251660000000001</v>
      </c>
      <c r="CT32">
        <v>2.466002</v>
      </c>
      <c r="CU32">
        <v>1.8177410000000001</v>
      </c>
      <c r="CV32">
        <v>0.94255100000000003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61.880230000000005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122.907099</v>
      </c>
      <c r="M33">
        <v>91.160263999999998</v>
      </c>
      <c r="N33">
        <v>116.646885</v>
      </c>
      <c r="O33">
        <v>122.281677</v>
      </c>
      <c r="P33">
        <v>137.13658799999999</v>
      </c>
      <c r="Q33">
        <v>10.812127</v>
      </c>
      <c r="R33">
        <v>27.957288999999999</v>
      </c>
      <c r="S33">
        <v>18.722168</v>
      </c>
      <c r="T33">
        <v>0</v>
      </c>
      <c r="U33">
        <v>337.28433799999999</v>
      </c>
      <c r="V33">
        <v>15.720509</v>
      </c>
      <c r="W33">
        <v>29.754282</v>
      </c>
      <c r="X33">
        <v>99.040879000000004</v>
      </c>
      <c r="Y33">
        <v>0</v>
      </c>
      <c r="Z33">
        <v>19.002742999999999</v>
      </c>
      <c r="AA33">
        <v>40.736119000000002</v>
      </c>
      <c r="AB33">
        <v>42.173381999999997</v>
      </c>
      <c r="AC33">
        <v>20.411048000000001</v>
      </c>
      <c r="AD33">
        <v>9.5829789999999999</v>
      </c>
      <c r="AE33">
        <v>52.056254000000003</v>
      </c>
      <c r="AF33">
        <v>8.4209829999999997</v>
      </c>
      <c r="AG33">
        <v>44.040680000000002</v>
      </c>
      <c r="AH33">
        <v>24.440151</v>
      </c>
      <c r="AI33">
        <v>0</v>
      </c>
      <c r="AJ33">
        <v>0</v>
      </c>
      <c r="AK33">
        <v>57.737237</v>
      </c>
      <c r="AL33">
        <v>34.815263000000002</v>
      </c>
      <c r="AM33">
        <v>16.603563000000001</v>
      </c>
      <c r="AN33">
        <v>1.0393330000000001</v>
      </c>
      <c r="AO33">
        <v>0</v>
      </c>
      <c r="AP33">
        <v>2.7237900000000002</v>
      </c>
      <c r="AQ33">
        <v>0</v>
      </c>
      <c r="AR33">
        <v>48.549227999999999</v>
      </c>
      <c r="AS33">
        <v>33.486722</v>
      </c>
      <c r="AT33">
        <v>14.497506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61.760230000000014</v>
      </c>
      <c r="BA33">
        <f t="shared" si="1"/>
        <v>1661.5013160000001</v>
      </c>
      <c r="BD33">
        <v>7.68</v>
      </c>
      <c r="BE33">
        <v>1.88</v>
      </c>
      <c r="BF33">
        <v>2.93</v>
      </c>
      <c r="BG33">
        <v>0</v>
      </c>
      <c r="BH33">
        <v>0</v>
      </c>
      <c r="BI33">
        <v>0.8</v>
      </c>
      <c r="BJ33">
        <v>0.4</v>
      </c>
      <c r="BK33">
        <v>1.57</v>
      </c>
      <c r="BL33">
        <v>0.84</v>
      </c>
      <c r="BM33">
        <v>0.19</v>
      </c>
      <c r="BN33">
        <v>1.96</v>
      </c>
      <c r="BO33">
        <v>3.65</v>
      </c>
      <c r="BP33">
        <v>0.24</v>
      </c>
      <c r="BQ33">
        <v>1.93</v>
      </c>
      <c r="BR33">
        <v>2.11</v>
      </c>
      <c r="BS33">
        <v>0.43</v>
      </c>
      <c r="BT33">
        <v>2.7930519999999999</v>
      </c>
      <c r="BU33">
        <v>1.2968919999999999</v>
      </c>
      <c r="BV33">
        <v>2.273463</v>
      </c>
      <c r="BW33">
        <v>1.8778729999999999</v>
      </c>
      <c r="BX33">
        <v>1.8940349999999999</v>
      </c>
      <c r="BY33">
        <v>2.5937839999999999</v>
      </c>
      <c r="BZ33">
        <v>1.2830589999999999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4.3990580000000001</v>
      </c>
      <c r="CK33">
        <v>1.8075749999999999</v>
      </c>
      <c r="CL33">
        <v>1.8731770000000001</v>
      </c>
      <c r="CM33">
        <v>3.3940489999999999</v>
      </c>
      <c r="CN33">
        <v>1.7118979999999999</v>
      </c>
      <c r="CO33">
        <v>0</v>
      </c>
      <c r="CP33">
        <v>4.1154780000000004</v>
      </c>
      <c r="CQ33">
        <v>1.711897</v>
      </c>
      <c r="CR33">
        <v>0.79977399999999998</v>
      </c>
      <c r="CS33">
        <v>1.3251660000000001</v>
      </c>
      <c r="CT33">
        <v>2.466002</v>
      </c>
      <c r="CU33">
        <v>0.83096800000000004</v>
      </c>
      <c r="CV33">
        <v>0.47127599999999997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61.760230000000014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122.907099</v>
      </c>
      <c r="M34">
        <v>91.160263999999998</v>
      </c>
      <c r="N34">
        <v>116.646885</v>
      </c>
      <c r="O34">
        <v>122.281677</v>
      </c>
      <c r="P34">
        <v>137.13658799999999</v>
      </c>
      <c r="Q34">
        <v>10.812127</v>
      </c>
      <c r="R34">
        <v>26.281455000000001</v>
      </c>
      <c r="S34">
        <v>18.722168</v>
      </c>
      <c r="T34">
        <v>0</v>
      </c>
      <c r="U34">
        <v>337.28433799999999</v>
      </c>
      <c r="V34">
        <v>15.720509</v>
      </c>
      <c r="W34">
        <v>29.754282</v>
      </c>
      <c r="X34">
        <v>99.040879000000004</v>
      </c>
      <c r="Y34">
        <v>0</v>
      </c>
      <c r="Z34">
        <v>19.002742999999999</v>
      </c>
      <c r="AA34">
        <v>40.736119000000002</v>
      </c>
      <c r="AB34">
        <v>42.173381999999997</v>
      </c>
      <c r="AC34">
        <v>20.411048000000001</v>
      </c>
      <c r="AD34">
        <v>9.5829789999999999</v>
      </c>
      <c r="AE34">
        <v>52.056254000000003</v>
      </c>
      <c r="AF34">
        <v>8.4209829999999997</v>
      </c>
      <c r="AG34">
        <v>44.040680000000002</v>
      </c>
      <c r="AH34">
        <v>0</v>
      </c>
      <c r="AI34">
        <v>0</v>
      </c>
      <c r="AJ34">
        <v>0</v>
      </c>
      <c r="AK34">
        <v>57.737237</v>
      </c>
      <c r="AL34">
        <v>34.815263000000002</v>
      </c>
      <c r="AM34">
        <v>16.603563000000001</v>
      </c>
      <c r="AN34">
        <v>1.0393330000000001</v>
      </c>
      <c r="AO34">
        <v>0</v>
      </c>
      <c r="AP34">
        <v>2.7237900000000002</v>
      </c>
      <c r="AQ34">
        <v>0</v>
      </c>
      <c r="AR34">
        <v>48.549227999999999</v>
      </c>
      <c r="AS34">
        <v>33.486722</v>
      </c>
      <c r="AT34">
        <v>14.497506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61.760230000000014</v>
      </c>
      <c r="BA34">
        <f t="shared" si="1"/>
        <v>1635.3853310000002</v>
      </c>
      <c r="BD34">
        <v>7.68</v>
      </c>
      <c r="BE34">
        <v>1.88</v>
      </c>
      <c r="BF34">
        <v>2.93</v>
      </c>
      <c r="BG34">
        <v>0</v>
      </c>
      <c r="BH34">
        <v>0</v>
      </c>
      <c r="BI34">
        <v>0.8</v>
      </c>
      <c r="BJ34">
        <v>0.4</v>
      </c>
      <c r="BK34">
        <v>1.57</v>
      </c>
      <c r="BL34">
        <v>0.84</v>
      </c>
      <c r="BM34">
        <v>0.19</v>
      </c>
      <c r="BN34">
        <v>1.96</v>
      </c>
      <c r="BO34">
        <v>3.65</v>
      </c>
      <c r="BP34">
        <v>0.24</v>
      </c>
      <c r="BQ34">
        <v>1.93</v>
      </c>
      <c r="BR34">
        <v>2.11</v>
      </c>
      <c r="BS34">
        <v>0.43</v>
      </c>
      <c r="BT34">
        <v>2.7930519999999999</v>
      </c>
      <c r="BU34">
        <v>1.2968919999999999</v>
      </c>
      <c r="BV34">
        <v>2.273463</v>
      </c>
      <c r="BW34">
        <v>1.8778729999999999</v>
      </c>
      <c r="BX34">
        <v>1.8940349999999999</v>
      </c>
      <c r="BY34">
        <v>2.5937839999999999</v>
      </c>
      <c r="BZ34">
        <v>1.2830589999999999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4.3990580000000001</v>
      </c>
      <c r="CK34">
        <v>1.8075749999999999</v>
      </c>
      <c r="CL34">
        <v>1.8731770000000001</v>
      </c>
      <c r="CM34">
        <v>3.3940489999999999</v>
      </c>
      <c r="CN34">
        <v>1.7118979999999999</v>
      </c>
      <c r="CO34">
        <v>0</v>
      </c>
      <c r="CP34">
        <v>4.1154780000000004</v>
      </c>
      <c r="CQ34">
        <v>1.711897</v>
      </c>
      <c r="CR34">
        <v>0.79977399999999998</v>
      </c>
      <c r="CS34">
        <v>1.3251660000000001</v>
      </c>
      <c r="CT34">
        <v>2.466002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61.760230000000014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119.12643300000001</v>
      </c>
      <c r="M35">
        <v>91.160263999999998</v>
      </c>
      <c r="N35">
        <v>116.646885</v>
      </c>
      <c r="O35">
        <v>122.281677</v>
      </c>
      <c r="P35">
        <v>137.13658799999999</v>
      </c>
      <c r="Q35">
        <v>6.9443989999999998</v>
      </c>
      <c r="R35">
        <v>15.858108</v>
      </c>
      <c r="S35">
        <v>13.911115000000001</v>
      </c>
      <c r="T35">
        <v>0</v>
      </c>
      <c r="U35">
        <v>337.28433799999999</v>
      </c>
      <c r="V35">
        <v>9.9215090000000004</v>
      </c>
      <c r="W35">
        <v>11.598000000000001</v>
      </c>
      <c r="X35">
        <v>98.074378999999993</v>
      </c>
      <c r="Y35">
        <v>0</v>
      </c>
      <c r="Z35">
        <v>19.002742999999999</v>
      </c>
      <c r="AA35">
        <v>40.736119000000002</v>
      </c>
      <c r="AB35">
        <v>42.173381999999997</v>
      </c>
      <c r="AC35">
        <v>10.205525</v>
      </c>
      <c r="AD35">
        <v>9.5829789999999999</v>
      </c>
      <c r="AE35">
        <v>52.056254000000003</v>
      </c>
      <c r="AF35">
        <v>8.4209829999999997</v>
      </c>
      <c r="AG35">
        <v>44.040680000000002</v>
      </c>
      <c r="AH35">
        <v>0</v>
      </c>
      <c r="AI35">
        <v>0</v>
      </c>
      <c r="AJ35">
        <v>0</v>
      </c>
      <c r="AK35">
        <v>57.737237</v>
      </c>
      <c r="AL35">
        <v>34.815263000000002</v>
      </c>
      <c r="AM35">
        <v>16.603563000000001</v>
      </c>
      <c r="AN35">
        <v>1.0393330000000001</v>
      </c>
      <c r="AO35">
        <v>0</v>
      </c>
      <c r="AP35">
        <v>2.7237900000000002</v>
      </c>
      <c r="AQ35">
        <v>0</v>
      </c>
      <c r="AR35">
        <v>48.549227999999999</v>
      </c>
      <c r="AS35">
        <v>34.599556999999997</v>
      </c>
      <c r="AT35">
        <v>14.497506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61.760230000000014</v>
      </c>
      <c r="BA35">
        <f t="shared" si="1"/>
        <v>1578.488067</v>
      </c>
      <c r="BD35">
        <v>7.68</v>
      </c>
      <c r="BE35">
        <v>1.88</v>
      </c>
      <c r="BF35">
        <v>2.93</v>
      </c>
      <c r="BG35">
        <v>0</v>
      </c>
      <c r="BH35">
        <v>0</v>
      </c>
      <c r="BI35">
        <v>0.8</v>
      </c>
      <c r="BJ35">
        <v>0.4</v>
      </c>
      <c r="BK35">
        <v>1.57</v>
      </c>
      <c r="BL35">
        <v>0.84</v>
      </c>
      <c r="BM35">
        <v>0.19</v>
      </c>
      <c r="BN35">
        <v>1.96</v>
      </c>
      <c r="BO35">
        <v>3.65</v>
      </c>
      <c r="BP35">
        <v>0.24</v>
      </c>
      <c r="BQ35">
        <v>1.93</v>
      </c>
      <c r="BR35">
        <v>2.11</v>
      </c>
      <c r="BS35">
        <v>0.43</v>
      </c>
      <c r="BT35">
        <v>2.7930519999999999</v>
      </c>
      <c r="BU35">
        <v>1.2968919999999999</v>
      </c>
      <c r="BV35">
        <v>2.273463</v>
      </c>
      <c r="BW35">
        <v>1.8778729999999999</v>
      </c>
      <c r="BX35">
        <v>1.8940349999999999</v>
      </c>
      <c r="BY35">
        <v>2.5937839999999999</v>
      </c>
      <c r="BZ35">
        <v>1.2830589999999999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4.3990580000000001</v>
      </c>
      <c r="CK35">
        <v>1.8075749999999999</v>
      </c>
      <c r="CL35">
        <v>1.8731770000000001</v>
      </c>
      <c r="CM35">
        <v>3.3940489999999999</v>
      </c>
      <c r="CN35">
        <v>1.7118979999999999</v>
      </c>
      <c r="CO35">
        <v>0</v>
      </c>
      <c r="CP35">
        <v>4.1154780000000004</v>
      </c>
      <c r="CQ35">
        <v>1.711897</v>
      </c>
      <c r="CR35">
        <v>0.79977399999999998</v>
      </c>
      <c r="CS35">
        <v>1.3251660000000001</v>
      </c>
      <c r="CT35">
        <v>2.466002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61.760230000000014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119.041099</v>
      </c>
      <c r="M36">
        <v>91.160263999999998</v>
      </c>
      <c r="N36">
        <v>116.646885</v>
      </c>
      <c r="O36">
        <v>122.281677</v>
      </c>
      <c r="P36">
        <v>137.13658799999999</v>
      </c>
      <c r="Q36">
        <v>6.9443989999999998</v>
      </c>
      <c r="R36">
        <v>13.118884</v>
      </c>
      <c r="S36">
        <v>13.911115000000001</v>
      </c>
      <c r="T36">
        <v>0</v>
      </c>
      <c r="U36">
        <v>337.28433799999999</v>
      </c>
      <c r="V36">
        <v>9.9215090000000004</v>
      </c>
      <c r="W36">
        <v>11.598000000000001</v>
      </c>
      <c r="X36">
        <v>98.074378999999993</v>
      </c>
      <c r="Y36">
        <v>0</v>
      </c>
      <c r="Z36">
        <v>19.002742999999999</v>
      </c>
      <c r="AA36">
        <v>40.736119000000002</v>
      </c>
      <c r="AB36">
        <v>42.173381999999997</v>
      </c>
      <c r="AC36">
        <v>10.205525</v>
      </c>
      <c r="AD36">
        <v>9.5829789999999999</v>
      </c>
      <c r="AE36">
        <v>52.056254000000003</v>
      </c>
      <c r="AF36">
        <v>8.4209829999999997</v>
      </c>
      <c r="AG36">
        <v>44.040680000000002</v>
      </c>
      <c r="AH36">
        <v>0</v>
      </c>
      <c r="AI36">
        <v>0</v>
      </c>
      <c r="AJ36">
        <v>0</v>
      </c>
      <c r="AK36">
        <v>57.737237</v>
      </c>
      <c r="AL36">
        <v>34.815263000000002</v>
      </c>
      <c r="AM36">
        <v>16.603563000000001</v>
      </c>
      <c r="AN36">
        <v>1.0393330000000001</v>
      </c>
      <c r="AO36">
        <v>0</v>
      </c>
      <c r="AP36">
        <v>2.4761730000000002</v>
      </c>
      <c r="AQ36">
        <v>0</v>
      </c>
      <c r="AR36">
        <v>48.549227999999999</v>
      </c>
      <c r="AS36">
        <v>34.599556999999997</v>
      </c>
      <c r="AT36">
        <v>14.497506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61.810230000000011</v>
      </c>
      <c r="BA36">
        <f t="shared" si="1"/>
        <v>1575.4658919999999</v>
      </c>
      <c r="BD36">
        <v>7.68</v>
      </c>
      <c r="BE36">
        <v>1.88</v>
      </c>
      <c r="BF36">
        <v>2.93</v>
      </c>
      <c r="BG36">
        <v>0</v>
      </c>
      <c r="BH36">
        <v>0</v>
      </c>
      <c r="BI36">
        <v>0.8</v>
      </c>
      <c r="BJ36">
        <v>0.4</v>
      </c>
      <c r="BK36">
        <v>1.57</v>
      </c>
      <c r="BL36">
        <v>0.84</v>
      </c>
      <c r="BM36">
        <v>0.19</v>
      </c>
      <c r="BN36">
        <v>1.96</v>
      </c>
      <c r="BO36">
        <v>3.65</v>
      </c>
      <c r="BP36">
        <v>0.24</v>
      </c>
      <c r="BQ36">
        <v>1.93</v>
      </c>
      <c r="BR36">
        <v>2.11</v>
      </c>
      <c r="BS36">
        <v>0.48</v>
      </c>
      <c r="BT36">
        <v>2.7930519999999999</v>
      </c>
      <c r="BU36">
        <v>1.2968919999999999</v>
      </c>
      <c r="BV36">
        <v>2.273463</v>
      </c>
      <c r="BW36">
        <v>1.8778729999999999</v>
      </c>
      <c r="BX36">
        <v>1.8940349999999999</v>
      </c>
      <c r="BY36">
        <v>2.5937839999999999</v>
      </c>
      <c r="BZ36">
        <v>1.2830589999999999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4.3990580000000001</v>
      </c>
      <c r="CK36">
        <v>1.8075749999999999</v>
      </c>
      <c r="CL36">
        <v>1.8731770000000001</v>
      </c>
      <c r="CM36">
        <v>3.3940489999999999</v>
      </c>
      <c r="CN36">
        <v>1.7118979999999999</v>
      </c>
      <c r="CO36">
        <v>0</v>
      </c>
      <c r="CP36">
        <v>4.1154780000000004</v>
      </c>
      <c r="CQ36">
        <v>1.711897</v>
      </c>
      <c r="CR36">
        <v>0.79977399999999998</v>
      </c>
      <c r="CS36">
        <v>1.3251660000000001</v>
      </c>
      <c r="CT36">
        <v>2.466002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61.810230000000011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119.041099</v>
      </c>
      <c r="M37">
        <v>91.160263999999998</v>
      </c>
      <c r="N37">
        <v>116.646885</v>
      </c>
      <c r="O37">
        <v>122.281677</v>
      </c>
      <c r="P37">
        <v>137.13658799999999</v>
      </c>
      <c r="Q37">
        <v>6.9443989999999998</v>
      </c>
      <c r="R37">
        <v>13.118884</v>
      </c>
      <c r="S37">
        <v>13.911115000000001</v>
      </c>
      <c r="T37">
        <v>0</v>
      </c>
      <c r="U37">
        <v>337.28433799999999</v>
      </c>
      <c r="V37">
        <v>9.9215090000000004</v>
      </c>
      <c r="W37">
        <v>11.598000000000001</v>
      </c>
      <c r="X37">
        <v>68.109352000000001</v>
      </c>
      <c r="Y37">
        <v>0</v>
      </c>
      <c r="Z37">
        <v>19.002742999999999</v>
      </c>
      <c r="AA37">
        <v>40.736119000000002</v>
      </c>
      <c r="AB37">
        <v>42.173381999999997</v>
      </c>
      <c r="AC37">
        <v>10.205525</v>
      </c>
      <c r="AD37">
        <v>9.5829789999999999</v>
      </c>
      <c r="AE37">
        <v>52.056254000000003</v>
      </c>
      <c r="AF37">
        <v>8.4209829999999997</v>
      </c>
      <c r="AG37">
        <v>44.040680000000002</v>
      </c>
      <c r="AH37">
        <v>0</v>
      </c>
      <c r="AI37">
        <v>0</v>
      </c>
      <c r="AJ37">
        <v>0</v>
      </c>
      <c r="AK37">
        <v>57.737237</v>
      </c>
      <c r="AL37">
        <v>34.815263000000002</v>
      </c>
      <c r="AM37">
        <v>16.603563000000001</v>
      </c>
      <c r="AN37">
        <v>1.0393330000000001</v>
      </c>
      <c r="AO37">
        <v>0</v>
      </c>
      <c r="AP37">
        <v>2.4761730000000002</v>
      </c>
      <c r="AQ37">
        <v>0</v>
      </c>
      <c r="AR37">
        <v>48.549227999999999</v>
      </c>
      <c r="AS37">
        <v>33.486722</v>
      </c>
      <c r="AT37">
        <v>14.497506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61.670230000000011</v>
      </c>
      <c r="BA37">
        <f t="shared" si="1"/>
        <v>1544.24803</v>
      </c>
      <c r="BD37">
        <v>7.56</v>
      </c>
      <c r="BE37">
        <v>1.88</v>
      </c>
      <c r="BF37">
        <v>2.88</v>
      </c>
      <c r="BG37">
        <v>0</v>
      </c>
      <c r="BH37">
        <v>0</v>
      </c>
      <c r="BI37">
        <v>0.8</v>
      </c>
      <c r="BJ37">
        <v>0.4</v>
      </c>
      <c r="BK37">
        <v>1.57</v>
      </c>
      <c r="BL37">
        <v>0.84</v>
      </c>
      <c r="BM37">
        <v>0.19</v>
      </c>
      <c r="BN37">
        <v>1.96</v>
      </c>
      <c r="BO37">
        <v>3.65</v>
      </c>
      <c r="BP37">
        <v>0.24</v>
      </c>
      <c r="BQ37">
        <v>1.93</v>
      </c>
      <c r="BR37">
        <v>2.11</v>
      </c>
      <c r="BS37">
        <v>0.51</v>
      </c>
      <c r="BT37">
        <v>2.7930519999999999</v>
      </c>
      <c r="BU37">
        <v>1.2968919999999999</v>
      </c>
      <c r="BV37">
        <v>2.273463</v>
      </c>
      <c r="BW37">
        <v>1.8778729999999999</v>
      </c>
      <c r="BX37">
        <v>1.8940349999999999</v>
      </c>
      <c r="BY37">
        <v>2.5937839999999999</v>
      </c>
      <c r="BZ37">
        <v>1.2830589999999999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4.3990580000000001</v>
      </c>
      <c r="CK37">
        <v>1.8075749999999999</v>
      </c>
      <c r="CL37">
        <v>1.8731770000000001</v>
      </c>
      <c r="CM37">
        <v>3.3940489999999999</v>
      </c>
      <c r="CN37">
        <v>1.7118979999999999</v>
      </c>
      <c r="CO37">
        <v>0</v>
      </c>
      <c r="CP37">
        <v>4.1154780000000004</v>
      </c>
      <c r="CQ37">
        <v>1.711897</v>
      </c>
      <c r="CR37">
        <v>0.79977399999999998</v>
      </c>
      <c r="CS37">
        <v>1.3251660000000001</v>
      </c>
      <c r="CT37">
        <v>2.466002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61.670230000000011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119.041099</v>
      </c>
      <c r="M38">
        <v>91.160263999999998</v>
      </c>
      <c r="N38">
        <v>116.646885</v>
      </c>
      <c r="O38">
        <v>122.281677</v>
      </c>
      <c r="P38">
        <v>137.13658799999999</v>
      </c>
      <c r="Q38">
        <v>6.9443989999999998</v>
      </c>
      <c r="R38">
        <v>13.118884</v>
      </c>
      <c r="S38">
        <v>13.911115000000001</v>
      </c>
      <c r="T38">
        <v>0</v>
      </c>
      <c r="U38">
        <v>337.28433799999999</v>
      </c>
      <c r="V38">
        <v>9.9215090000000004</v>
      </c>
      <c r="W38">
        <v>11.598000000000001</v>
      </c>
      <c r="X38">
        <v>68.109352000000001</v>
      </c>
      <c r="Y38">
        <v>0</v>
      </c>
      <c r="Z38">
        <v>19.002742999999999</v>
      </c>
      <c r="AA38">
        <v>40.736119000000002</v>
      </c>
      <c r="AB38">
        <v>28.030217</v>
      </c>
      <c r="AC38">
        <v>10.205525</v>
      </c>
      <c r="AD38">
        <v>9.5829789999999999</v>
      </c>
      <c r="AE38">
        <v>52.056254000000003</v>
      </c>
      <c r="AF38">
        <v>8.4209829999999997</v>
      </c>
      <c r="AG38">
        <v>44.040680000000002</v>
      </c>
      <c r="AH38">
        <v>0</v>
      </c>
      <c r="AI38">
        <v>0</v>
      </c>
      <c r="AJ38">
        <v>0</v>
      </c>
      <c r="AK38">
        <v>57.737237</v>
      </c>
      <c r="AL38">
        <v>34.815263000000002</v>
      </c>
      <c r="AM38">
        <v>16.603563000000001</v>
      </c>
      <c r="AN38">
        <v>1.0393330000000001</v>
      </c>
      <c r="AO38">
        <v>0</v>
      </c>
      <c r="AP38">
        <v>2.4761730000000002</v>
      </c>
      <c r="AQ38">
        <v>0</v>
      </c>
      <c r="AR38">
        <v>51.216768000000002</v>
      </c>
      <c r="AS38">
        <v>33.486722</v>
      </c>
      <c r="AT38">
        <v>14.497506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61.670230000000011</v>
      </c>
      <c r="BA38">
        <f t="shared" si="1"/>
        <v>1532.7724049999999</v>
      </c>
      <c r="BD38">
        <v>7.56</v>
      </c>
      <c r="BE38">
        <v>1.88</v>
      </c>
      <c r="BF38">
        <v>2.88</v>
      </c>
      <c r="BG38">
        <v>0</v>
      </c>
      <c r="BH38">
        <v>0</v>
      </c>
      <c r="BI38">
        <v>0.8</v>
      </c>
      <c r="BJ38">
        <v>0.4</v>
      </c>
      <c r="BK38">
        <v>1.57</v>
      </c>
      <c r="BL38">
        <v>0.84</v>
      </c>
      <c r="BM38">
        <v>0.19</v>
      </c>
      <c r="BN38">
        <v>1.96</v>
      </c>
      <c r="BO38">
        <v>3.65</v>
      </c>
      <c r="BP38">
        <v>0.24</v>
      </c>
      <c r="BQ38">
        <v>1.93</v>
      </c>
      <c r="BR38">
        <v>2.11</v>
      </c>
      <c r="BS38">
        <v>0.51</v>
      </c>
      <c r="BT38">
        <v>2.7930519999999999</v>
      </c>
      <c r="BU38">
        <v>1.2968919999999999</v>
      </c>
      <c r="BV38">
        <v>2.273463</v>
      </c>
      <c r="BW38">
        <v>1.8778729999999999</v>
      </c>
      <c r="BX38">
        <v>1.8940349999999999</v>
      </c>
      <c r="BY38">
        <v>2.5937839999999999</v>
      </c>
      <c r="BZ38">
        <v>1.2830589999999999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4.3990580000000001</v>
      </c>
      <c r="CK38">
        <v>1.8075749999999999</v>
      </c>
      <c r="CL38">
        <v>1.8731770000000001</v>
      </c>
      <c r="CM38">
        <v>3.3940489999999999</v>
      </c>
      <c r="CN38">
        <v>1.7118979999999999</v>
      </c>
      <c r="CO38">
        <v>0</v>
      </c>
      <c r="CP38">
        <v>4.1154780000000004</v>
      </c>
      <c r="CQ38">
        <v>1.711897</v>
      </c>
      <c r="CR38">
        <v>0.79977399999999998</v>
      </c>
      <c r="CS38">
        <v>1.3251660000000001</v>
      </c>
      <c r="CT38">
        <v>2.466002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61.670230000000011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119.041099</v>
      </c>
      <c r="M39">
        <v>91.160263999999998</v>
      </c>
      <c r="N39">
        <v>116.646885</v>
      </c>
      <c r="O39">
        <v>122.281677</v>
      </c>
      <c r="P39">
        <v>137.13658799999999</v>
      </c>
      <c r="Q39">
        <v>6.9443989999999998</v>
      </c>
      <c r="R39">
        <v>13.118884</v>
      </c>
      <c r="S39">
        <v>13.911115000000001</v>
      </c>
      <c r="T39">
        <v>0</v>
      </c>
      <c r="U39">
        <v>337.28433799999999</v>
      </c>
      <c r="V39">
        <v>4.8324999999999996</v>
      </c>
      <c r="W39">
        <v>11.598000000000001</v>
      </c>
      <c r="X39">
        <v>68.109352000000001</v>
      </c>
      <c r="Y39">
        <v>0</v>
      </c>
      <c r="Z39">
        <v>19.002742999999999</v>
      </c>
      <c r="AA39">
        <v>40.736119000000002</v>
      </c>
      <c r="AB39">
        <v>28.030217</v>
      </c>
      <c r="AC39">
        <v>10.205525</v>
      </c>
      <c r="AD39">
        <v>0</v>
      </c>
      <c r="AE39">
        <v>47.999923000000003</v>
      </c>
      <c r="AF39">
        <v>8.4209829999999997</v>
      </c>
      <c r="AG39">
        <v>44.040680000000002</v>
      </c>
      <c r="AH39">
        <v>0</v>
      </c>
      <c r="AI39">
        <v>0</v>
      </c>
      <c r="AJ39">
        <v>0</v>
      </c>
      <c r="AK39">
        <v>57.737237</v>
      </c>
      <c r="AL39">
        <v>47.169066000000001</v>
      </c>
      <c r="AM39">
        <v>16.603563000000001</v>
      </c>
      <c r="AN39">
        <v>1.0393330000000001</v>
      </c>
      <c r="AO39">
        <v>0</v>
      </c>
      <c r="AP39">
        <v>2.4761730000000002</v>
      </c>
      <c r="AQ39">
        <v>0</v>
      </c>
      <c r="AR39">
        <v>51.216768000000002</v>
      </c>
      <c r="AS39">
        <v>33.486722</v>
      </c>
      <c r="AT39">
        <v>14.497506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61.470230000000008</v>
      </c>
      <c r="BA39">
        <f t="shared" si="1"/>
        <v>1526.1978889999998</v>
      </c>
      <c r="BD39">
        <v>7.28</v>
      </c>
      <c r="BE39">
        <v>1.88</v>
      </c>
      <c r="BF39">
        <v>2.88</v>
      </c>
      <c r="BG39">
        <v>0</v>
      </c>
      <c r="BH39">
        <v>0</v>
      </c>
      <c r="BI39">
        <v>0.8</v>
      </c>
      <c r="BJ39">
        <v>0.4</v>
      </c>
      <c r="BK39">
        <v>1.64</v>
      </c>
      <c r="BL39">
        <v>0.84</v>
      </c>
      <c r="BM39">
        <v>0.19</v>
      </c>
      <c r="BN39">
        <v>1.96</v>
      </c>
      <c r="BO39">
        <v>3.65</v>
      </c>
      <c r="BP39">
        <v>0.24</v>
      </c>
      <c r="BQ39">
        <v>1.93</v>
      </c>
      <c r="BR39">
        <v>2.11</v>
      </c>
      <c r="BS39">
        <v>0.52</v>
      </c>
      <c r="BT39">
        <v>2.7930519999999999</v>
      </c>
      <c r="BU39">
        <v>1.2968919999999999</v>
      </c>
      <c r="BV39">
        <v>2.273463</v>
      </c>
      <c r="BW39">
        <v>1.8778729999999999</v>
      </c>
      <c r="BX39">
        <v>1.8940349999999999</v>
      </c>
      <c r="BY39">
        <v>2.5937839999999999</v>
      </c>
      <c r="BZ39">
        <v>1.2830589999999999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4.3990580000000001</v>
      </c>
      <c r="CK39">
        <v>1.8075749999999999</v>
      </c>
      <c r="CL39">
        <v>1.8731770000000001</v>
      </c>
      <c r="CM39">
        <v>3.3940489999999999</v>
      </c>
      <c r="CN39">
        <v>1.7118979999999999</v>
      </c>
      <c r="CO39">
        <v>0</v>
      </c>
      <c r="CP39">
        <v>4.1154780000000004</v>
      </c>
      <c r="CQ39">
        <v>1.711897</v>
      </c>
      <c r="CR39">
        <v>0.79977399999999998</v>
      </c>
      <c r="CS39">
        <v>1.3251660000000001</v>
      </c>
      <c r="CT39">
        <v>2.466002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61.470230000000008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119.041099</v>
      </c>
      <c r="M40">
        <v>91.160263999999998</v>
      </c>
      <c r="N40">
        <v>116.646885</v>
      </c>
      <c r="O40">
        <v>122.281677</v>
      </c>
      <c r="P40">
        <v>137.13658799999999</v>
      </c>
      <c r="Q40">
        <v>6.9443989999999998</v>
      </c>
      <c r="R40">
        <v>13.118884</v>
      </c>
      <c r="S40">
        <v>13.911115000000001</v>
      </c>
      <c r="T40">
        <v>0</v>
      </c>
      <c r="U40">
        <v>337.28433799999999</v>
      </c>
      <c r="V40">
        <v>4.8324999999999996</v>
      </c>
      <c r="W40">
        <v>11.598000000000001</v>
      </c>
      <c r="X40">
        <v>68.109352000000001</v>
      </c>
      <c r="Y40">
        <v>0</v>
      </c>
      <c r="Z40">
        <v>19.002742999999999</v>
      </c>
      <c r="AA40">
        <v>40.736119000000002</v>
      </c>
      <c r="AB40">
        <v>28.030217</v>
      </c>
      <c r="AC40">
        <v>10.205525</v>
      </c>
      <c r="AD40">
        <v>0</v>
      </c>
      <c r="AE40">
        <v>34.614029000000002</v>
      </c>
      <c r="AF40">
        <v>8.4209829999999997</v>
      </c>
      <c r="AG40">
        <v>44.040680000000002</v>
      </c>
      <c r="AH40">
        <v>0</v>
      </c>
      <c r="AI40">
        <v>0</v>
      </c>
      <c r="AJ40">
        <v>0</v>
      </c>
      <c r="AK40">
        <v>57.737237</v>
      </c>
      <c r="AL40">
        <v>80.861255999999997</v>
      </c>
      <c r="AM40">
        <v>16.603563000000001</v>
      </c>
      <c r="AN40">
        <v>1.0393330000000001</v>
      </c>
      <c r="AO40">
        <v>0</v>
      </c>
      <c r="AP40">
        <v>2.4761730000000002</v>
      </c>
      <c r="AQ40">
        <v>0</v>
      </c>
      <c r="AR40">
        <v>48.549227999999999</v>
      </c>
      <c r="AS40">
        <v>33.486722</v>
      </c>
      <c r="AT40">
        <v>14.497506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61.130230000000005</v>
      </c>
      <c r="BA40">
        <f t="shared" si="1"/>
        <v>1543.4966449999999</v>
      </c>
      <c r="BD40">
        <v>6.88</v>
      </c>
      <c r="BE40">
        <v>1.88</v>
      </c>
      <c r="BF40">
        <v>2.88</v>
      </c>
      <c r="BG40">
        <v>0</v>
      </c>
      <c r="BH40">
        <v>0</v>
      </c>
      <c r="BI40">
        <v>0.8</v>
      </c>
      <c r="BJ40">
        <v>0.4</v>
      </c>
      <c r="BK40">
        <v>1.67</v>
      </c>
      <c r="BL40">
        <v>0.84</v>
      </c>
      <c r="BM40">
        <v>0.19</v>
      </c>
      <c r="BN40">
        <v>1.96</v>
      </c>
      <c r="BO40">
        <v>3.65</v>
      </c>
      <c r="BP40">
        <v>0.24</v>
      </c>
      <c r="BQ40">
        <v>1.93</v>
      </c>
      <c r="BR40">
        <v>2.11</v>
      </c>
      <c r="BS40">
        <v>0.55000000000000004</v>
      </c>
      <c r="BT40">
        <v>2.7930519999999999</v>
      </c>
      <c r="BU40">
        <v>1.2968919999999999</v>
      </c>
      <c r="BV40">
        <v>2.273463</v>
      </c>
      <c r="BW40">
        <v>1.8778729999999999</v>
      </c>
      <c r="BX40">
        <v>1.8940349999999999</v>
      </c>
      <c r="BY40">
        <v>2.5937839999999999</v>
      </c>
      <c r="BZ40">
        <v>1.2830589999999999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4.3990580000000001</v>
      </c>
      <c r="CK40">
        <v>1.8075749999999999</v>
      </c>
      <c r="CL40">
        <v>1.8731770000000001</v>
      </c>
      <c r="CM40">
        <v>3.3940489999999999</v>
      </c>
      <c r="CN40">
        <v>1.7118979999999999</v>
      </c>
      <c r="CO40">
        <v>0</v>
      </c>
      <c r="CP40">
        <v>4.1154780000000004</v>
      </c>
      <c r="CQ40">
        <v>1.711897</v>
      </c>
      <c r="CR40">
        <v>0.79977399999999998</v>
      </c>
      <c r="CS40">
        <v>1.3251660000000001</v>
      </c>
      <c r="CT40">
        <v>2.466002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61.130230000000005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119.041099</v>
      </c>
      <c r="M41">
        <v>91.160263999999998</v>
      </c>
      <c r="N41">
        <v>116.646885</v>
      </c>
      <c r="O41">
        <v>122.281677</v>
      </c>
      <c r="P41">
        <v>137.13658799999999</v>
      </c>
      <c r="Q41">
        <v>6.9443989999999998</v>
      </c>
      <c r="R41">
        <v>13.118884</v>
      </c>
      <c r="S41">
        <v>10.907436000000001</v>
      </c>
      <c r="T41">
        <v>0</v>
      </c>
      <c r="U41">
        <v>337.28433799999999</v>
      </c>
      <c r="V41">
        <v>4.8324999999999996</v>
      </c>
      <c r="W41">
        <v>11.598000000000001</v>
      </c>
      <c r="X41">
        <v>94.455271999999994</v>
      </c>
      <c r="Y41">
        <v>0</v>
      </c>
      <c r="Z41">
        <v>19.002742999999999</v>
      </c>
      <c r="AA41">
        <v>40.736119000000002</v>
      </c>
      <c r="AB41">
        <v>13.943965</v>
      </c>
      <c r="AC41">
        <v>10.205525</v>
      </c>
      <c r="AD41">
        <v>0</v>
      </c>
      <c r="AE41">
        <v>34.614029000000002</v>
      </c>
      <c r="AF41">
        <v>8.4209829999999997</v>
      </c>
      <c r="AG41">
        <v>44.040680000000002</v>
      </c>
      <c r="AH41">
        <v>0</v>
      </c>
      <c r="AI41">
        <v>0</v>
      </c>
      <c r="AJ41">
        <v>0</v>
      </c>
      <c r="AK41">
        <v>57.737237</v>
      </c>
      <c r="AL41">
        <v>80.861255999999997</v>
      </c>
      <c r="AM41">
        <v>16.603563000000001</v>
      </c>
      <c r="AN41">
        <v>1.0393330000000001</v>
      </c>
      <c r="AO41">
        <v>0</v>
      </c>
      <c r="AP41">
        <v>3.0952160000000002</v>
      </c>
      <c r="AQ41">
        <v>0</v>
      </c>
      <c r="AR41">
        <v>48.549227999999999</v>
      </c>
      <c r="AS41">
        <v>33.486722</v>
      </c>
      <c r="AT41">
        <v>14.497506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61.090229999999998</v>
      </c>
      <c r="BA41">
        <f t="shared" si="1"/>
        <v>1553.3316769999997</v>
      </c>
      <c r="BD41">
        <v>6.8</v>
      </c>
      <c r="BE41">
        <v>1.88</v>
      </c>
      <c r="BF41">
        <v>2.88</v>
      </c>
      <c r="BG41">
        <v>0</v>
      </c>
      <c r="BH41">
        <v>0</v>
      </c>
      <c r="BI41">
        <v>0.8</v>
      </c>
      <c r="BJ41">
        <v>0.4</v>
      </c>
      <c r="BK41">
        <v>1.67</v>
      </c>
      <c r="BL41">
        <v>0.84</v>
      </c>
      <c r="BM41">
        <v>0.19</v>
      </c>
      <c r="BN41">
        <v>1.96</v>
      </c>
      <c r="BO41">
        <v>3.65</v>
      </c>
      <c r="BP41">
        <v>0.24</v>
      </c>
      <c r="BQ41">
        <v>1.93</v>
      </c>
      <c r="BR41">
        <v>2.11</v>
      </c>
      <c r="BS41">
        <v>0.59</v>
      </c>
      <c r="BT41">
        <v>2.7930519999999999</v>
      </c>
      <c r="BU41">
        <v>1.2968919999999999</v>
      </c>
      <c r="BV41">
        <v>2.273463</v>
      </c>
      <c r="BW41">
        <v>1.8778729999999999</v>
      </c>
      <c r="BX41">
        <v>1.8940349999999999</v>
      </c>
      <c r="BY41">
        <v>2.5937839999999999</v>
      </c>
      <c r="BZ41">
        <v>1.2830589999999999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4.3990580000000001</v>
      </c>
      <c r="CK41">
        <v>1.8075749999999999</v>
      </c>
      <c r="CL41">
        <v>1.8731770000000001</v>
      </c>
      <c r="CM41">
        <v>3.3940489999999999</v>
      </c>
      <c r="CN41">
        <v>1.7118979999999999</v>
      </c>
      <c r="CO41">
        <v>0</v>
      </c>
      <c r="CP41">
        <v>4.1154780000000004</v>
      </c>
      <c r="CQ41">
        <v>1.711897</v>
      </c>
      <c r="CR41">
        <v>0.79977399999999998</v>
      </c>
      <c r="CS41">
        <v>1.3251660000000001</v>
      </c>
      <c r="CT41">
        <v>2.466002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61.090229999999998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119.041099</v>
      </c>
      <c r="M42">
        <v>91.160263999999998</v>
      </c>
      <c r="N42">
        <v>116.646885</v>
      </c>
      <c r="O42">
        <v>122.281677</v>
      </c>
      <c r="P42">
        <v>137.13658799999999</v>
      </c>
      <c r="Q42">
        <v>6.9443989999999998</v>
      </c>
      <c r="R42">
        <v>13.118884</v>
      </c>
      <c r="S42">
        <v>11.809763</v>
      </c>
      <c r="T42">
        <v>0</v>
      </c>
      <c r="U42">
        <v>337.28433799999999</v>
      </c>
      <c r="V42">
        <v>4.8324999999999996</v>
      </c>
      <c r="W42">
        <v>11.598000000000001</v>
      </c>
      <c r="X42">
        <v>94.455271999999994</v>
      </c>
      <c r="Y42">
        <v>0</v>
      </c>
      <c r="Z42">
        <v>19.002742999999999</v>
      </c>
      <c r="AA42">
        <v>40.736119000000002</v>
      </c>
      <c r="AB42">
        <v>13.943965</v>
      </c>
      <c r="AC42">
        <v>10.205525</v>
      </c>
      <c r="AD42">
        <v>0</v>
      </c>
      <c r="AE42">
        <v>34.614029000000002</v>
      </c>
      <c r="AF42">
        <v>8.4209829999999997</v>
      </c>
      <c r="AG42">
        <v>44.040680000000002</v>
      </c>
      <c r="AH42">
        <v>0</v>
      </c>
      <c r="AI42">
        <v>0</v>
      </c>
      <c r="AJ42">
        <v>0</v>
      </c>
      <c r="AK42">
        <v>57.737237</v>
      </c>
      <c r="AL42">
        <v>80.861255999999997</v>
      </c>
      <c r="AM42">
        <v>16.603563000000001</v>
      </c>
      <c r="AN42">
        <v>1.0393330000000001</v>
      </c>
      <c r="AO42">
        <v>0</v>
      </c>
      <c r="AP42">
        <v>3.0952160000000002</v>
      </c>
      <c r="AQ42">
        <v>0</v>
      </c>
      <c r="AR42">
        <v>48.549227999999999</v>
      </c>
      <c r="AS42">
        <v>33.486722</v>
      </c>
      <c r="AT42">
        <v>14.497506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61.14023000000001</v>
      </c>
      <c r="BA42">
        <f t="shared" si="1"/>
        <v>1554.2840039999996</v>
      </c>
      <c r="BD42">
        <v>6.8</v>
      </c>
      <c r="BE42">
        <v>1.88</v>
      </c>
      <c r="BF42">
        <v>2.88</v>
      </c>
      <c r="BG42">
        <v>0</v>
      </c>
      <c r="BH42">
        <v>0</v>
      </c>
      <c r="BI42">
        <v>0.83</v>
      </c>
      <c r="BJ42">
        <v>0.41</v>
      </c>
      <c r="BK42">
        <v>1.67</v>
      </c>
      <c r="BL42">
        <v>0.84</v>
      </c>
      <c r="BM42">
        <v>0.19</v>
      </c>
      <c r="BN42">
        <v>1.96</v>
      </c>
      <c r="BO42">
        <v>3.65</v>
      </c>
      <c r="BP42">
        <v>0.24</v>
      </c>
      <c r="BQ42">
        <v>1.93</v>
      </c>
      <c r="BR42">
        <v>2.11</v>
      </c>
      <c r="BS42">
        <v>0.6</v>
      </c>
      <c r="BT42">
        <v>2.7930519999999999</v>
      </c>
      <c r="BU42">
        <v>1.2968919999999999</v>
      </c>
      <c r="BV42">
        <v>2.273463</v>
      </c>
      <c r="BW42">
        <v>1.8778729999999999</v>
      </c>
      <c r="BX42">
        <v>1.8940349999999999</v>
      </c>
      <c r="BY42">
        <v>2.5937839999999999</v>
      </c>
      <c r="BZ42">
        <v>1.2830589999999999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4.3990580000000001</v>
      </c>
      <c r="CK42">
        <v>1.8075749999999999</v>
      </c>
      <c r="CL42">
        <v>1.8731770000000001</v>
      </c>
      <c r="CM42">
        <v>3.3940489999999999</v>
      </c>
      <c r="CN42">
        <v>1.7118979999999999</v>
      </c>
      <c r="CO42">
        <v>0</v>
      </c>
      <c r="CP42">
        <v>4.1154780000000004</v>
      </c>
      <c r="CQ42">
        <v>1.711897</v>
      </c>
      <c r="CR42">
        <v>0.79977399999999998</v>
      </c>
      <c r="CS42">
        <v>1.3251660000000001</v>
      </c>
      <c r="CT42">
        <v>2.466002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61.14023000000001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119.041099</v>
      </c>
      <c r="M43">
        <v>91.160263999999998</v>
      </c>
      <c r="N43">
        <v>116.646885</v>
      </c>
      <c r="O43">
        <v>122.281677</v>
      </c>
      <c r="P43">
        <v>137.13658799999999</v>
      </c>
      <c r="Q43">
        <v>6.9443989999999998</v>
      </c>
      <c r="R43">
        <v>13.118884</v>
      </c>
      <c r="S43">
        <v>10.907436000000001</v>
      </c>
      <c r="T43">
        <v>0</v>
      </c>
      <c r="U43">
        <v>337.28433799999999</v>
      </c>
      <c r="V43">
        <v>9.0464400000000005</v>
      </c>
      <c r="W43">
        <v>23.423611000000001</v>
      </c>
      <c r="X43">
        <v>79.764447000000004</v>
      </c>
      <c r="Y43">
        <v>0</v>
      </c>
      <c r="Z43">
        <v>19.002742999999999</v>
      </c>
      <c r="AA43">
        <v>40.736119000000002</v>
      </c>
      <c r="AB43">
        <v>13.943965</v>
      </c>
      <c r="AC43">
        <v>10.205525</v>
      </c>
      <c r="AD43">
        <v>0</v>
      </c>
      <c r="AE43">
        <v>34.614029000000002</v>
      </c>
      <c r="AF43">
        <v>8.4209829999999997</v>
      </c>
      <c r="AG43">
        <v>44.040680000000002</v>
      </c>
      <c r="AH43">
        <v>0</v>
      </c>
      <c r="AI43">
        <v>0</v>
      </c>
      <c r="AJ43">
        <v>0</v>
      </c>
      <c r="AK43">
        <v>57.737237</v>
      </c>
      <c r="AL43">
        <v>80.861255999999997</v>
      </c>
      <c r="AM43">
        <v>16.603563000000001</v>
      </c>
      <c r="AN43">
        <v>1.0393330000000001</v>
      </c>
      <c r="AO43">
        <v>0</v>
      </c>
      <c r="AP43">
        <v>3.0952160000000002</v>
      </c>
      <c r="AQ43">
        <v>0</v>
      </c>
      <c r="AR43">
        <v>48.549227999999999</v>
      </c>
      <c r="AS43">
        <v>34.599556999999997</v>
      </c>
      <c r="AT43">
        <v>14.497506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61.129371999999996</v>
      </c>
      <c r="BA43">
        <f t="shared" si="1"/>
        <v>1555.8323799999998</v>
      </c>
      <c r="BD43">
        <v>6.8</v>
      </c>
      <c r="BE43">
        <v>1.88</v>
      </c>
      <c r="BF43">
        <v>2.88</v>
      </c>
      <c r="BG43">
        <v>0</v>
      </c>
      <c r="BH43">
        <v>0</v>
      </c>
      <c r="BI43">
        <v>0.83</v>
      </c>
      <c r="BJ43">
        <v>0.41</v>
      </c>
      <c r="BK43">
        <v>1.67</v>
      </c>
      <c r="BL43">
        <v>0.84</v>
      </c>
      <c r="BM43">
        <v>0.19</v>
      </c>
      <c r="BN43">
        <v>1.96</v>
      </c>
      <c r="BO43">
        <v>3.65</v>
      </c>
      <c r="BP43">
        <v>0.24</v>
      </c>
      <c r="BQ43">
        <v>1.93</v>
      </c>
      <c r="BR43">
        <v>2.11</v>
      </c>
      <c r="BS43">
        <v>0.61</v>
      </c>
      <c r="BT43">
        <v>2.7930519999999999</v>
      </c>
      <c r="BU43">
        <v>1.2968919999999999</v>
      </c>
      <c r="BV43">
        <v>2.252605</v>
      </c>
      <c r="BW43">
        <v>1.8778729999999999</v>
      </c>
      <c r="BX43">
        <v>1.8940349999999999</v>
      </c>
      <c r="BY43">
        <v>2.5937839999999999</v>
      </c>
      <c r="BZ43">
        <v>1.2830589999999999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4.3990580000000001</v>
      </c>
      <c r="CK43">
        <v>1.8075749999999999</v>
      </c>
      <c r="CL43">
        <v>1.8731770000000001</v>
      </c>
      <c r="CM43">
        <v>3.3940489999999999</v>
      </c>
      <c r="CN43">
        <v>1.7118979999999999</v>
      </c>
      <c r="CO43">
        <v>0</v>
      </c>
      <c r="CP43">
        <v>4.1154780000000004</v>
      </c>
      <c r="CQ43">
        <v>1.711897</v>
      </c>
      <c r="CR43">
        <v>0.79977399999999998</v>
      </c>
      <c r="CS43">
        <v>1.3251660000000001</v>
      </c>
      <c r="CT43">
        <v>2.466002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61.129371999999996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119.041099</v>
      </c>
      <c r="M44">
        <v>91.160263999999998</v>
      </c>
      <c r="N44">
        <v>116.646885</v>
      </c>
      <c r="O44">
        <v>122.281677</v>
      </c>
      <c r="P44">
        <v>137.13658799999999</v>
      </c>
      <c r="Q44">
        <v>6.9443989999999998</v>
      </c>
      <c r="R44">
        <v>22.783884</v>
      </c>
      <c r="S44">
        <v>10.907436000000001</v>
      </c>
      <c r="T44">
        <v>0</v>
      </c>
      <c r="U44">
        <v>337.28433799999999</v>
      </c>
      <c r="V44">
        <v>9.0464400000000005</v>
      </c>
      <c r="W44">
        <v>23.423611000000001</v>
      </c>
      <c r="X44">
        <v>75.637420000000006</v>
      </c>
      <c r="Y44">
        <v>0</v>
      </c>
      <c r="Z44">
        <v>19.002742999999999</v>
      </c>
      <c r="AA44">
        <v>40.736119000000002</v>
      </c>
      <c r="AB44">
        <v>13.943965</v>
      </c>
      <c r="AC44">
        <v>10.205525</v>
      </c>
      <c r="AD44">
        <v>0</v>
      </c>
      <c r="AE44">
        <v>17.307015</v>
      </c>
      <c r="AF44">
        <v>8.4209829999999997</v>
      </c>
      <c r="AG44">
        <v>44.040680000000002</v>
      </c>
      <c r="AH44">
        <v>0</v>
      </c>
      <c r="AI44">
        <v>0</v>
      </c>
      <c r="AJ44">
        <v>0</v>
      </c>
      <c r="AK44">
        <v>57.737237</v>
      </c>
      <c r="AL44">
        <v>80.861255999999997</v>
      </c>
      <c r="AM44">
        <v>16.603563000000001</v>
      </c>
      <c r="AN44">
        <v>1.0393330000000001</v>
      </c>
      <c r="AO44">
        <v>0</v>
      </c>
      <c r="AP44">
        <v>3.0952160000000002</v>
      </c>
      <c r="AQ44">
        <v>0</v>
      </c>
      <c r="AR44">
        <v>48.549227999999999</v>
      </c>
      <c r="AS44">
        <v>34.599556999999997</v>
      </c>
      <c r="AT44">
        <v>14.497506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61.229372000000005</v>
      </c>
      <c r="BA44">
        <f t="shared" si="1"/>
        <v>1544.1633389999997</v>
      </c>
      <c r="BD44">
        <v>6.8</v>
      </c>
      <c r="BE44">
        <v>1.88</v>
      </c>
      <c r="BF44">
        <v>2.88</v>
      </c>
      <c r="BG44">
        <v>0</v>
      </c>
      <c r="BH44">
        <v>0</v>
      </c>
      <c r="BI44">
        <v>0.88</v>
      </c>
      <c r="BJ44">
        <v>0.43</v>
      </c>
      <c r="BK44">
        <v>1.67</v>
      </c>
      <c r="BL44">
        <v>0.84</v>
      </c>
      <c r="BM44">
        <v>0.19</v>
      </c>
      <c r="BN44">
        <v>1.96</v>
      </c>
      <c r="BO44">
        <v>3.65</v>
      </c>
      <c r="BP44">
        <v>0.24</v>
      </c>
      <c r="BQ44">
        <v>1.93</v>
      </c>
      <c r="BR44">
        <v>2.11</v>
      </c>
      <c r="BS44">
        <v>0.64</v>
      </c>
      <c r="BT44">
        <v>2.7930519999999999</v>
      </c>
      <c r="BU44">
        <v>1.2968919999999999</v>
      </c>
      <c r="BV44">
        <v>2.252605</v>
      </c>
      <c r="BW44">
        <v>1.8778729999999999</v>
      </c>
      <c r="BX44">
        <v>1.8940349999999999</v>
      </c>
      <c r="BY44">
        <v>2.5937839999999999</v>
      </c>
      <c r="BZ44">
        <v>1.2830589999999999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4.3990580000000001</v>
      </c>
      <c r="CK44">
        <v>1.8075749999999999</v>
      </c>
      <c r="CL44">
        <v>1.8731770000000001</v>
      </c>
      <c r="CM44">
        <v>3.3940489999999999</v>
      </c>
      <c r="CN44">
        <v>1.7118979999999999</v>
      </c>
      <c r="CO44">
        <v>0</v>
      </c>
      <c r="CP44">
        <v>4.1154780000000004</v>
      </c>
      <c r="CQ44">
        <v>1.711897</v>
      </c>
      <c r="CR44">
        <v>0.79977399999999998</v>
      </c>
      <c r="CS44">
        <v>1.3251660000000001</v>
      </c>
      <c r="CT44">
        <v>2.466002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61.229372000000005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119.041099</v>
      </c>
      <c r="M45">
        <v>91.160263999999998</v>
      </c>
      <c r="N45">
        <v>116.646885</v>
      </c>
      <c r="O45">
        <v>122.281677</v>
      </c>
      <c r="P45">
        <v>137.13658799999999</v>
      </c>
      <c r="Q45">
        <v>6.9443989999999998</v>
      </c>
      <c r="R45">
        <v>22.783884</v>
      </c>
      <c r="S45">
        <v>10.907436000000001</v>
      </c>
      <c r="T45">
        <v>0</v>
      </c>
      <c r="U45">
        <v>337.28433799999999</v>
      </c>
      <c r="V45">
        <v>9.0464400000000005</v>
      </c>
      <c r="W45">
        <v>23.423611000000001</v>
      </c>
      <c r="X45">
        <v>75.637420000000006</v>
      </c>
      <c r="Y45">
        <v>0</v>
      </c>
      <c r="Z45">
        <v>19.002742999999999</v>
      </c>
      <c r="AA45">
        <v>40.736119000000002</v>
      </c>
      <c r="AB45">
        <v>13.943965</v>
      </c>
      <c r="AC45">
        <v>10.205525</v>
      </c>
      <c r="AD45">
        <v>0</v>
      </c>
      <c r="AE45">
        <v>17.307015</v>
      </c>
      <c r="AF45">
        <v>8.4209829999999997</v>
      </c>
      <c r="AG45">
        <v>44.040680000000002</v>
      </c>
      <c r="AH45">
        <v>0</v>
      </c>
      <c r="AI45">
        <v>0</v>
      </c>
      <c r="AJ45">
        <v>0</v>
      </c>
      <c r="AK45">
        <v>57.737237</v>
      </c>
      <c r="AL45">
        <v>80.861255999999997</v>
      </c>
      <c r="AM45">
        <v>16.603563000000001</v>
      </c>
      <c r="AN45">
        <v>1.0393330000000001</v>
      </c>
      <c r="AO45">
        <v>0</v>
      </c>
      <c r="AP45">
        <v>7.6761359999999996</v>
      </c>
      <c r="AQ45">
        <v>0</v>
      </c>
      <c r="AR45">
        <v>48.549227999999999</v>
      </c>
      <c r="AS45">
        <v>33.486722</v>
      </c>
      <c r="AT45">
        <v>14.497506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61.248944000000002</v>
      </c>
      <c r="BA45">
        <f t="shared" si="1"/>
        <v>1547.6509959999999</v>
      </c>
      <c r="BD45">
        <v>6.8</v>
      </c>
      <c r="BE45">
        <v>1.88</v>
      </c>
      <c r="BF45">
        <v>2.88</v>
      </c>
      <c r="BG45">
        <v>0</v>
      </c>
      <c r="BH45">
        <v>0</v>
      </c>
      <c r="BI45">
        <v>0.88</v>
      </c>
      <c r="BJ45">
        <v>0.43</v>
      </c>
      <c r="BK45">
        <v>1.67</v>
      </c>
      <c r="BL45">
        <v>0.84</v>
      </c>
      <c r="BM45">
        <v>0.19</v>
      </c>
      <c r="BN45">
        <v>1.96</v>
      </c>
      <c r="BO45">
        <v>3.65</v>
      </c>
      <c r="BP45">
        <v>0.24</v>
      </c>
      <c r="BQ45">
        <v>1.93</v>
      </c>
      <c r="BR45">
        <v>2.11</v>
      </c>
      <c r="BS45">
        <v>0.67</v>
      </c>
      <c r="BT45">
        <v>2.7930519999999999</v>
      </c>
      <c r="BU45">
        <v>1.2968919999999999</v>
      </c>
      <c r="BV45">
        <v>2.2421769999999999</v>
      </c>
      <c r="BW45">
        <v>1.8778729999999999</v>
      </c>
      <c r="BX45">
        <v>1.8940349999999999</v>
      </c>
      <c r="BY45">
        <v>2.5937839999999999</v>
      </c>
      <c r="BZ45">
        <v>1.2830589999999999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4.3990580000000001</v>
      </c>
      <c r="CK45">
        <v>1.8075749999999999</v>
      </c>
      <c r="CL45">
        <v>1.8731770000000001</v>
      </c>
      <c r="CM45">
        <v>3.3940489999999999</v>
      </c>
      <c r="CN45">
        <v>1.7118979999999999</v>
      </c>
      <c r="CO45">
        <v>0</v>
      </c>
      <c r="CP45">
        <v>4.1154780000000004</v>
      </c>
      <c r="CQ45">
        <v>1.711897</v>
      </c>
      <c r="CR45">
        <v>0.79977399999999998</v>
      </c>
      <c r="CS45">
        <v>1.3251660000000001</v>
      </c>
      <c r="CT45">
        <v>2.466002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61.248944000000002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119.041099</v>
      </c>
      <c r="M46">
        <v>91.160263999999998</v>
      </c>
      <c r="N46">
        <v>116.646885</v>
      </c>
      <c r="O46">
        <v>122.281677</v>
      </c>
      <c r="P46">
        <v>137.13658799999999</v>
      </c>
      <c r="Q46">
        <v>6.9443989999999998</v>
      </c>
      <c r="R46">
        <v>22.783884</v>
      </c>
      <c r="S46">
        <v>10.907436000000001</v>
      </c>
      <c r="T46">
        <v>0</v>
      </c>
      <c r="U46">
        <v>337.28433799999999</v>
      </c>
      <c r="V46">
        <v>9.0464400000000005</v>
      </c>
      <c r="W46">
        <v>23.423611000000001</v>
      </c>
      <c r="X46">
        <v>75.637420000000006</v>
      </c>
      <c r="Y46">
        <v>0</v>
      </c>
      <c r="Z46">
        <v>19.002742999999999</v>
      </c>
      <c r="AA46">
        <v>40.736119000000002</v>
      </c>
      <c r="AB46">
        <v>13.943965</v>
      </c>
      <c r="AC46">
        <v>10.205525</v>
      </c>
      <c r="AD46">
        <v>0</v>
      </c>
      <c r="AE46">
        <v>12.845050000000001</v>
      </c>
      <c r="AF46">
        <v>8.4209829999999997</v>
      </c>
      <c r="AG46">
        <v>44.040680000000002</v>
      </c>
      <c r="AH46">
        <v>0</v>
      </c>
      <c r="AI46">
        <v>0</v>
      </c>
      <c r="AJ46">
        <v>0</v>
      </c>
      <c r="AK46">
        <v>57.737237</v>
      </c>
      <c r="AL46">
        <v>80.861255999999997</v>
      </c>
      <c r="AM46">
        <v>16.603563000000001</v>
      </c>
      <c r="AN46">
        <v>1.0393330000000001</v>
      </c>
      <c r="AO46">
        <v>0</v>
      </c>
      <c r="AP46">
        <v>7.6761359999999996</v>
      </c>
      <c r="AQ46">
        <v>0</v>
      </c>
      <c r="AR46">
        <v>48.549227999999999</v>
      </c>
      <c r="AS46">
        <v>33.486722</v>
      </c>
      <c r="AT46">
        <v>14.190317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61.268943999999998</v>
      </c>
      <c r="BA46">
        <f t="shared" si="1"/>
        <v>1542.9018419999998</v>
      </c>
      <c r="BD46">
        <v>6.8</v>
      </c>
      <c r="BE46">
        <v>1.88</v>
      </c>
      <c r="BF46">
        <v>2.88</v>
      </c>
      <c r="BG46">
        <v>0</v>
      </c>
      <c r="BH46">
        <v>0</v>
      </c>
      <c r="BI46">
        <v>0.88</v>
      </c>
      <c r="BJ46">
        <v>0.43</v>
      </c>
      <c r="BK46">
        <v>1.67</v>
      </c>
      <c r="BL46">
        <v>0.84</v>
      </c>
      <c r="BM46">
        <v>0.19</v>
      </c>
      <c r="BN46">
        <v>1.96</v>
      </c>
      <c r="BO46">
        <v>3.65</v>
      </c>
      <c r="BP46">
        <v>0.24</v>
      </c>
      <c r="BQ46">
        <v>1.93</v>
      </c>
      <c r="BR46">
        <v>2.11</v>
      </c>
      <c r="BS46">
        <v>0.69</v>
      </c>
      <c r="BT46">
        <v>2.7930519999999999</v>
      </c>
      <c r="BU46">
        <v>1.2968919999999999</v>
      </c>
      <c r="BV46">
        <v>2.2421769999999999</v>
      </c>
      <c r="BW46">
        <v>1.8778729999999999</v>
      </c>
      <c r="BX46">
        <v>1.8940349999999999</v>
      </c>
      <c r="BY46">
        <v>2.5937839999999999</v>
      </c>
      <c r="BZ46">
        <v>1.2830589999999999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4.3990580000000001</v>
      </c>
      <c r="CK46">
        <v>1.8075749999999999</v>
      </c>
      <c r="CL46">
        <v>1.8731770000000001</v>
      </c>
      <c r="CM46">
        <v>3.3940489999999999</v>
      </c>
      <c r="CN46">
        <v>1.7118979999999999</v>
      </c>
      <c r="CO46">
        <v>0</v>
      </c>
      <c r="CP46">
        <v>4.1154780000000004</v>
      </c>
      <c r="CQ46">
        <v>1.711897</v>
      </c>
      <c r="CR46">
        <v>0.79977399999999998</v>
      </c>
      <c r="CS46">
        <v>1.3251660000000001</v>
      </c>
      <c r="CT46">
        <v>2.466002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61.268943999999998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119.041099</v>
      </c>
      <c r="M47">
        <v>91.160263999999998</v>
      </c>
      <c r="N47">
        <v>116.646885</v>
      </c>
      <c r="O47">
        <v>122.281677</v>
      </c>
      <c r="P47">
        <v>137.13658799999999</v>
      </c>
      <c r="Q47">
        <v>6.9443989999999998</v>
      </c>
      <c r="R47">
        <v>22.783884</v>
      </c>
      <c r="S47">
        <v>10.907436000000001</v>
      </c>
      <c r="T47">
        <v>0</v>
      </c>
      <c r="U47">
        <v>337.28433799999999</v>
      </c>
      <c r="V47">
        <v>9.0464400000000005</v>
      </c>
      <c r="W47">
        <v>23.423611000000001</v>
      </c>
      <c r="X47">
        <v>75.637420000000006</v>
      </c>
      <c r="Y47">
        <v>0</v>
      </c>
      <c r="Z47">
        <v>19.002742999999999</v>
      </c>
      <c r="AA47">
        <v>40.736119000000002</v>
      </c>
      <c r="AB47">
        <v>11.38283</v>
      </c>
      <c r="AC47">
        <v>10.205525</v>
      </c>
      <c r="AD47">
        <v>0</v>
      </c>
      <c r="AE47">
        <v>0</v>
      </c>
      <c r="AF47">
        <v>8.4209829999999997</v>
      </c>
      <c r="AG47">
        <v>44.040680000000002</v>
      </c>
      <c r="AH47">
        <v>0</v>
      </c>
      <c r="AI47">
        <v>0</v>
      </c>
      <c r="AJ47">
        <v>0</v>
      </c>
      <c r="AK47">
        <v>57.737237</v>
      </c>
      <c r="AL47">
        <v>80.861255999999997</v>
      </c>
      <c r="AM47">
        <v>16.603563000000001</v>
      </c>
      <c r="AN47">
        <v>1.0393330000000001</v>
      </c>
      <c r="AO47">
        <v>0</v>
      </c>
      <c r="AP47">
        <v>7.6761359999999996</v>
      </c>
      <c r="AQ47">
        <v>0</v>
      </c>
      <c r="AR47">
        <v>48.549227999999999</v>
      </c>
      <c r="AS47">
        <v>33.486722</v>
      </c>
      <c r="AT47">
        <v>14.497109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61.268943999999998</v>
      </c>
      <c r="BA47">
        <f t="shared" si="1"/>
        <v>1527.8024489999998</v>
      </c>
      <c r="BD47">
        <v>6.8</v>
      </c>
      <c r="BE47">
        <v>1.88</v>
      </c>
      <c r="BF47">
        <v>2.88</v>
      </c>
      <c r="BG47">
        <v>0</v>
      </c>
      <c r="BH47">
        <v>0</v>
      </c>
      <c r="BI47">
        <v>0.88</v>
      </c>
      <c r="BJ47">
        <v>0.43</v>
      </c>
      <c r="BK47">
        <v>1.67</v>
      </c>
      <c r="BL47">
        <v>0.84</v>
      </c>
      <c r="BM47">
        <v>0.19</v>
      </c>
      <c r="BN47">
        <v>1.96</v>
      </c>
      <c r="BO47">
        <v>3.65</v>
      </c>
      <c r="BP47">
        <v>0.24</v>
      </c>
      <c r="BQ47">
        <v>1.93</v>
      </c>
      <c r="BR47">
        <v>2.11</v>
      </c>
      <c r="BS47">
        <v>0.69</v>
      </c>
      <c r="BT47">
        <v>2.7930519999999999</v>
      </c>
      <c r="BU47">
        <v>1.2968919999999999</v>
      </c>
      <c r="BV47">
        <v>2.2421769999999999</v>
      </c>
      <c r="BW47">
        <v>1.8778729999999999</v>
      </c>
      <c r="BX47">
        <v>1.8940349999999999</v>
      </c>
      <c r="BY47">
        <v>2.5937839999999999</v>
      </c>
      <c r="BZ47">
        <v>1.2830589999999999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4.3990580000000001</v>
      </c>
      <c r="CK47">
        <v>1.8075749999999999</v>
      </c>
      <c r="CL47">
        <v>1.8731770000000001</v>
      </c>
      <c r="CM47">
        <v>3.3940489999999999</v>
      </c>
      <c r="CN47">
        <v>1.7118979999999999</v>
      </c>
      <c r="CO47">
        <v>0</v>
      </c>
      <c r="CP47">
        <v>4.1154780000000004</v>
      </c>
      <c r="CQ47">
        <v>1.711897</v>
      </c>
      <c r="CR47">
        <v>0.79977399999999998</v>
      </c>
      <c r="CS47">
        <v>1.3251660000000001</v>
      </c>
      <c r="CT47">
        <v>2.466002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61.268943999999998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119.041099</v>
      </c>
      <c r="M48">
        <v>91.160263999999998</v>
      </c>
      <c r="N48">
        <v>116.646885</v>
      </c>
      <c r="O48">
        <v>122.281677</v>
      </c>
      <c r="P48">
        <v>137.13658799999999</v>
      </c>
      <c r="Q48">
        <v>6.9443989999999998</v>
      </c>
      <c r="R48">
        <v>22.783884</v>
      </c>
      <c r="S48">
        <v>10.907436000000001</v>
      </c>
      <c r="T48">
        <v>0</v>
      </c>
      <c r="U48">
        <v>337.28433799999999</v>
      </c>
      <c r="V48">
        <v>9.0464400000000005</v>
      </c>
      <c r="W48">
        <v>23.423611000000001</v>
      </c>
      <c r="X48">
        <v>75.637420000000006</v>
      </c>
      <c r="Y48">
        <v>0</v>
      </c>
      <c r="Z48">
        <v>19.002742999999999</v>
      </c>
      <c r="AA48">
        <v>40.736119000000002</v>
      </c>
      <c r="AB48">
        <v>11.38283</v>
      </c>
      <c r="AC48">
        <v>10.205525</v>
      </c>
      <c r="AD48">
        <v>0</v>
      </c>
      <c r="AE48">
        <v>0</v>
      </c>
      <c r="AF48">
        <v>8.4209829999999997</v>
      </c>
      <c r="AG48">
        <v>44.040680000000002</v>
      </c>
      <c r="AH48">
        <v>0</v>
      </c>
      <c r="AI48">
        <v>0</v>
      </c>
      <c r="AJ48">
        <v>0</v>
      </c>
      <c r="AK48">
        <v>57.737237</v>
      </c>
      <c r="AL48">
        <v>47.169066000000001</v>
      </c>
      <c r="AM48">
        <v>16.603563000000001</v>
      </c>
      <c r="AN48">
        <v>1.0393330000000001</v>
      </c>
      <c r="AO48">
        <v>0</v>
      </c>
      <c r="AP48">
        <v>7.6761359999999996</v>
      </c>
      <c r="AQ48">
        <v>0</v>
      </c>
      <c r="AR48">
        <v>48.549227999999999</v>
      </c>
      <c r="AS48">
        <v>33.486722</v>
      </c>
      <c r="AT48">
        <v>14.497506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61.298943999999999</v>
      </c>
      <c r="BA48">
        <f t="shared" si="1"/>
        <v>1494.1406559999998</v>
      </c>
      <c r="BD48">
        <v>6.8</v>
      </c>
      <c r="BE48">
        <v>1.88</v>
      </c>
      <c r="BF48">
        <v>2.88</v>
      </c>
      <c r="BG48">
        <v>0</v>
      </c>
      <c r="BH48">
        <v>0</v>
      </c>
      <c r="BI48">
        <v>0.88</v>
      </c>
      <c r="BJ48">
        <v>0.43</v>
      </c>
      <c r="BK48">
        <v>1.67</v>
      </c>
      <c r="BL48">
        <v>0.84</v>
      </c>
      <c r="BM48">
        <v>0.19</v>
      </c>
      <c r="BN48">
        <v>1.96</v>
      </c>
      <c r="BO48">
        <v>3.65</v>
      </c>
      <c r="BP48">
        <v>0.24</v>
      </c>
      <c r="BQ48">
        <v>1.93</v>
      </c>
      <c r="BR48">
        <v>2.11</v>
      </c>
      <c r="BS48">
        <v>0.72</v>
      </c>
      <c r="BT48">
        <v>2.7930519999999999</v>
      </c>
      <c r="BU48">
        <v>1.2968919999999999</v>
      </c>
      <c r="BV48">
        <v>2.2421769999999999</v>
      </c>
      <c r="BW48">
        <v>1.8778729999999999</v>
      </c>
      <c r="BX48">
        <v>1.8940349999999999</v>
      </c>
      <c r="BY48">
        <v>2.5937839999999999</v>
      </c>
      <c r="BZ48">
        <v>1.2830589999999999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4.3990580000000001</v>
      </c>
      <c r="CK48">
        <v>1.8075749999999999</v>
      </c>
      <c r="CL48">
        <v>1.8731770000000001</v>
      </c>
      <c r="CM48">
        <v>3.3940489999999999</v>
      </c>
      <c r="CN48">
        <v>1.7118979999999999</v>
      </c>
      <c r="CO48">
        <v>0</v>
      </c>
      <c r="CP48">
        <v>4.1154780000000004</v>
      </c>
      <c r="CQ48">
        <v>1.711897</v>
      </c>
      <c r="CR48">
        <v>0.79977399999999998</v>
      </c>
      <c r="CS48">
        <v>1.3251660000000001</v>
      </c>
      <c r="CT48">
        <v>2.466002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61.298943999999999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119.041099</v>
      </c>
      <c r="M49">
        <v>91.160263999999998</v>
      </c>
      <c r="N49">
        <v>116.646885</v>
      </c>
      <c r="O49">
        <v>122.281677</v>
      </c>
      <c r="P49">
        <v>137.13658799999999</v>
      </c>
      <c r="Q49">
        <v>6.9443989999999998</v>
      </c>
      <c r="R49">
        <v>23.532122000000001</v>
      </c>
      <c r="S49">
        <v>10.907436000000001</v>
      </c>
      <c r="T49">
        <v>0</v>
      </c>
      <c r="U49">
        <v>337.28433799999999</v>
      </c>
      <c r="V49">
        <v>9.0464400000000005</v>
      </c>
      <c r="W49">
        <v>23.423611000000001</v>
      </c>
      <c r="X49">
        <v>75.637420000000006</v>
      </c>
      <c r="Y49">
        <v>0</v>
      </c>
      <c r="Z49">
        <v>19.002742999999999</v>
      </c>
      <c r="AA49">
        <v>40.736119000000002</v>
      </c>
      <c r="AB49">
        <v>11.38283</v>
      </c>
      <c r="AC49">
        <v>10.205525</v>
      </c>
      <c r="AD49">
        <v>0</v>
      </c>
      <c r="AE49">
        <v>0</v>
      </c>
      <c r="AF49">
        <v>8.4209829999999997</v>
      </c>
      <c r="AG49">
        <v>44.040680000000002</v>
      </c>
      <c r="AH49">
        <v>0</v>
      </c>
      <c r="AI49">
        <v>0</v>
      </c>
      <c r="AJ49">
        <v>0</v>
      </c>
      <c r="AK49">
        <v>57.737237</v>
      </c>
      <c r="AL49">
        <v>34.815263000000002</v>
      </c>
      <c r="AM49">
        <v>16.603563000000001</v>
      </c>
      <c r="AN49">
        <v>1.0393330000000001</v>
      </c>
      <c r="AO49">
        <v>0</v>
      </c>
      <c r="AP49">
        <v>5.6951980000000004</v>
      </c>
      <c r="AQ49">
        <v>0</v>
      </c>
      <c r="AR49">
        <v>48.549227999999999</v>
      </c>
      <c r="AS49">
        <v>33.486722</v>
      </c>
      <c r="AT49">
        <v>14.497506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61.284843000000002</v>
      </c>
      <c r="BA49">
        <f t="shared" si="1"/>
        <v>1480.5400519999998</v>
      </c>
      <c r="BD49">
        <v>6.8</v>
      </c>
      <c r="BE49">
        <v>1.88</v>
      </c>
      <c r="BF49">
        <v>2.88</v>
      </c>
      <c r="BG49">
        <v>0</v>
      </c>
      <c r="BH49">
        <v>0</v>
      </c>
      <c r="BI49">
        <v>0.88</v>
      </c>
      <c r="BJ49">
        <v>0.43</v>
      </c>
      <c r="BK49">
        <v>1.67</v>
      </c>
      <c r="BL49">
        <v>0.84</v>
      </c>
      <c r="BM49">
        <v>0.19</v>
      </c>
      <c r="BN49">
        <v>1.96</v>
      </c>
      <c r="BO49">
        <v>3.65</v>
      </c>
      <c r="BP49">
        <v>0.24</v>
      </c>
      <c r="BQ49">
        <v>1.93</v>
      </c>
      <c r="BR49">
        <v>2.11</v>
      </c>
      <c r="BS49">
        <v>0.75</v>
      </c>
      <c r="BT49">
        <v>2.7489509999999999</v>
      </c>
      <c r="BU49">
        <v>1.2968919999999999</v>
      </c>
      <c r="BV49">
        <v>2.2421769999999999</v>
      </c>
      <c r="BW49">
        <v>1.8778729999999999</v>
      </c>
      <c r="BX49">
        <v>1.8940349999999999</v>
      </c>
      <c r="BY49">
        <v>2.5937839999999999</v>
      </c>
      <c r="BZ49">
        <v>1.2830589999999999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4.3990580000000001</v>
      </c>
      <c r="CK49">
        <v>1.8075749999999999</v>
      </c>
      <c r="CL49">
        <v>1.8731770000000001</v>
      </c>
      <c r="CM49">
        <v>3.3940489999999999</v>
      </c>
      <c r="CN49">
        <v>1.7118979999999999</v>
      </c>
      <c r="CO49">
        <v>0</v>
      </c>
      <c r="CP49">
        <v>4.1154780000000004</v>
      </c>
      <c r="CQ49">
        <v>1.711897</v>
      </c>
      <c r="CR49">
        <v>0.79977399999999998</v>
      </c>
      <c r="CS49">
        <v>1.3251660000000001</v>
      </c>
      <c r="CT49">
        <v>2.466002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61.284843000000002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119.041099</v>
      </c>
      <c r="M50">
        <v>91.160263999999998</v>
      </c>
      <c r="N50">
        <v>116.646885</v>
      </c>
      <c r="O50">
        <v>122.281677</v>
      </c>
      <c r="P50">
        <v>137.13658799999999</v>
      </c>
      <c r="Q50">
        <v>6.9443989999999998</v>
      </c>
      <c r="R50">
        <v>23.536207999999998</v>
      </c>
      <c r="S50">
        <v>10.907436000000001</v>
      </c>
      <c r="T50">
        <v>0</v>
      </c>
      <c r="U50">
        <v>337.28433799999999</v>
      </c>
      <c r="V50">
        <v>9.0464400000000005</v>
      </c>
      <c r="W50">
        <v>23.423611000000001</v>
      </c>
      <c r="X50">
        <v>75.637420000000006</v>
      </c>
      <c r="Y50">
        <v>0</v>
      </c>
      <c r="Z50">
        <v>18.71144</v>
      </c>
      <c r="AA50">
        <v>40.736119000000002</v>
      </c>
      <c r="AB50">
        <v>11.38283</v>
      </c>
      <c r="AC50">
        <v>10.205525</v>
      </c>
      <c r="AD50">
        <v>0</v>
      </c>
      <c r="AE50">
        <v>0</v>
      </c>
      <c r="AF50">
        <v>8.4209829999999997</v>
      </c>
      <c r="AG50">
        <v>44.040680000000002</v>
      </c>
      <c r="AH50">
        <v>0</v>
      </c>
      <c r="AI50">
        <v>0</v>
      </c>
      <c r="AJ50">
        <v>0</v>
      </c>
      <c r="AK50">
        <v>57.737237</v>
      </c>
      <c r="AL50">
        <v>34.815263000000002</v>
      </c>
      <c r="AM50">
        <v>16.603563000000001</v>
      </c>
      <c r="AN50">
        <v>1.0393330000000001</v>
      </c>
      <c r="AO50">
        <v>0</v>
      </c>
      <c r="AP50">
        <v>5.6951980000000004</v>
      </c>
      <c r="AQ50">
        <v>0</v>
      </c>
      <c r="AR50">
        <v>48.549227999999999</v>
      </c>
      <c r="AS50">
        <v>33.486722</v>
      </c>
      <c r="AT50">
        <v>14.497506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61.284843000000002</v>
      </c>
      <c r="BA50">
        <f t="shared" si="1"/>
        <v>1480.2528349999998</v>
      </c>
      <c r="BD50">
        <v>6.8</v>
      </c>
      <c r="BE50">
        <v>1.88</v>
      </c>
      <c r="BF50">
        <v>2.88</v>
      </c>
      <c r="BG50">
        <v>0</v>
      </c>
      <c r="BH50">
        <v>0</v>
      </c>
      <c r="BI50">
        <v>0.88</v>
      </c>
      <c r="BJ50">
        <v>0.43</v>
      </c>
      <c r="BK50">
        <v>1.67</v>
      </c>
      <c r="BL50">
        <v>0.84</v>
      </c>
      <c r="BM50">
        <v>0.19</v>
      </c>
      <c r="BN50">
        <v>1.96</v>
      </c>
      <c r="BO50">
        <v>3.65</v>
      </c>
      <c r="BP50">
        <v>0.24</v>
      </c>
      <c r="BQ50">
        <v>1.93</v>
      </c>
      <c r="BR50">
        <v>2.11</v>
      </c>
      <c r="BS50">
        <v>0.75</v>
      </c>
      <c r="BT50">
        <v>2.7489509999999999</v>
      </c>
      <c r="BU50">
        <v>1.2968919999999999</v>
      </c>
      <c r="BV50">
        <v>2.2421769999999999</v>
      </c>
      <c r="BW50">
        <v>1.8778729999999999</v>
      </c>
      <c r="BX50">
        <v>1.8940349999999999</v>
      </c>
      <c r="BY50">
        <v>2.5937839999999999</v>
      </c>
      <c r="BZ50">
        <v>1.2830589999999999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4.3990580000000001</v>
      </c>
      <c r="CK50">
        <v>1.8075749999999999</v>
      </c>
      <c r="CL50">
        <v>1.8731770000000001</v>
      </c>
      <c r="CM50">
        <v>3.3940489999999999</v>
      </c>
      <c r="CN50">
        <v>1.7118979999999999</v>
      </c>
      <c r="CO50">
        <v>0</v>
      </c>
      <c r="CP50">
        <v>4.1154780000000004</v>
      </c>
      <c r="CQ50">
        <v>1.711897</v>
      </c>
      <c r="CR50">
        <v>0.79977399999999998</v>
      </c>
      <c r="CS50">
        <v>1.3251660000000001</v>
      </c>
      <c r="CT50">
        <v>2.466002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61.284843000000002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119.041099</v>
      </c>
      <c r="M51">
        <v>91.160263999999998</v>
      </c>
      <c r="N51">
        <v>116.646885</v>
      </c>
      <c r="O51">
        <v>122.281677</v>
      </c>
      <c r="P51">
        <v>137.13658799999999</v>
      </c>
      <c r="Q51">
        <v>6.9443989999999998</v>
      </c>
      <c r="R51">
        <v>23.536207999999998</v>
      </c>
      <c r="S51">
        <v>10.907436000000001</v>
      </c>
      <c r="T51">
        <v>0</v>
      </c>
      <c r="U51">
        <v>337.28433799999999</v>
      </c>
      <c r="V51">
        <v>9.0464400000000005</v>
      </c>
      <c r="W51">
        <v>23.423611000000001</v>
      </c>
      <c r="X51">
        <v>75.637420000000006</v>
      </c>
      <c r="Y51">
        <v>0</v>
      </c>
      <c r="Z51">
        <v>12.651484999999999</v>
      </c>
      <c r="AA51">
        <v>40.736119000000002</v>
      </c>
      <c r="AB51">
        <v>11.38283</v>
      </c>
      <c r="AC51">
        <v>10.205525</v>
      </c>
      <c r="AD51">
        <v>0</v>
      </c>
      <c r="AE51">
        <v>0</v>
      </c>
      <c r="AF51">
        <v>8.4209829999999997</v>
      </c>
      <c r="AG51">
        <v>44.040680000000002</v>
      </c>
      <c r="AH51">
        <v>0</v>
      </c>
      <c r="AI51">
        <v>0</v>
      </c>
      <c r="AJ51">
        <v>0</v>
      </c>
      <c r="AK51">
        <v>57.737237</v>
      </c>
      <c r="AL51">
        <v>34.815263000000002</v>
      </c>
      <c r="AM51">
        <v>16.603563000000001</v>
      </c>
      <c r="AN51">
        <v>1.0393330000000001</v>
      </c>
      <c r="AO51">
        <v>0</v>
      </c>
      <c r="AP51">
        <v>0.49523499999999998</v>
      </c>
      <c r="AQ51">
        <v>0</v>
      </c>
      <c r="AR51">
        <v>48.549227999999999</v>
      </c>
      <c r="AS51">
        <v>33.486722</v>
      </c>
      <c r="AT51">
        <v>14.497506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61.293984999999999</v>
      </c>
      <c r="BA51">
        <f t="shared" si="1"/>
        <v>1469.0020590000001</v>
      </c>
      <c r="BD51">
        <v>6.8</v>
      </c>
      <c r="BE51">
        <v>1.88</v>
      </c>
      <c r="BF51">
        <v>2.88</v>
      </c>
      <c r="BG51">
        <v>0</v>
      </c>
      <c r="BH51">
        <v>0</v>
      </c>
      <c r="BI51">
        <v>0.88</v>
      </c>
      <c r="BJ51">
        <v>0.43</v>
      </c>
      <c r="BK51">
        <v>1.69</v>
      </c>
      <c r="BL51">
        <v>0.84</v>
      </c>
      <c r="BM51">
        <v>0.19</v>
      </c>
      <c r="BN51">
        <v>1.96</v>
      </c>
      <c r="BO51">
        <v>3.65</v>
      </c>
      <c r="BP51">
        <v>0.24</v>
      </c>
      <c r="BQ51">
        <v>1.93</v>
      </c>
      <c r="BR51">
        <v>2.11</v>
      </c>
      <c r="BS51">
        <v>0.76</v>
      </c>
      <c r="BT51">
        <v>2.7489509999999999</v>
      </c>
      <c r="BU51">
        <v>1.2968919999999999</v>
      </c>
      <c r="BV51">
        <v>2.2213189999999998</v>
      </c>
      <c r="BW51">
        <v>1.8778729999999999</v>
      </c>
      <c r="BX51">
        <v>1.8940349999999999</v>
      </c>
      <c r="BY51">
        <v>2.5937839999999999</v>
      </c>
      <c r="BZ51">
        <v>1.2830589999999999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4.3990580000000001</v>
      </c>
      <c r="CK51">
        <v>1.8075749999999999</v>
      </c>
      <c r="CL51">
        <v>1.8731770000000001</v>
      </c>
      <c r="CM51">
        <v>3.3940489999999999</v>
      </c>
      <c r="CN51">
        <v>1.7118979999999999</v>
      </c>
      <c r="CO51">
        <v>0</v>
      </c>
      <c r="CP51">
        <v>4.1154780000000004</v>
      </c>
      <c r="CQ51">
        <v>1.711897</v>
      </c>
      <c r="CR51">
        <v>0.79977399999999998</v>
      </c>
      <c r="CS51">
        <v>1.3251660000000001</v>
      </c>
      <c r="CT51">
        <v>2.466002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61.293984999999999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119.041099</v>
      </c>
      <c r="M52">
        <v>91.160263999999998</v>
      </c>
      <c r="N52">
        <v>116.646885</v>
      </c>
      <c r="O52">
        <v>122.281677</v>
      </c>
      <c r="P52">
        <v>137.13658799999999</v>
      </c>
      <c r="Q52">
        <v>6.9443989999999998</v>
      </c>
      <c r="R52">
        <v>23.536207999999998</v>
      </c>
      <c r="S52">
        <v>10.907436000000001</v>
      </c>
      <c r="T52">
        <v>0</v>
      </c>
      <c r="U52">
        <v>337.28433799999999</v>
      </c>
      <c r="V52">
        <v>9.0464400000000005</v>
      </c>
      <c r="W52">
        <v>23.423611000000001</v>
      </c>
      <c r="X52">
        <v>75.637420000000006</v>
      </c>
      <c r="Y52">
        <v>0</v>
      </c>
      <c r="Z52">
        <v>12.651484999999999</v>
      </c>
      <c r="AA52">
        <v>40.736119000000002</v>
      </c>
      <c r="AB52">
        <v>11.38283</v>
      </c>
      <c r="AC52">
        <v>10.205525</v>
      </c>
      <c r="AD52">
        <v>0</v>
      </c>
      <c r="AE52">
        <v>0</v>
      </c>
      <c r="AF52">
        <v>8.4209829999999997</v>
      </c>
      <c r="AG52">
        <v>44.040680000000002</v>
      </c>
      <c r="AH52">
        <v>0</v>
      </c>
      <c r="AI52">
        <v>0</v>
      </c>
      <c r="AJ52">
        <v>0</v>
      </c>
      <c r="AK52">
        <v>57.737237</v>
      </c>
      <c r="AL52">
        <v>34.815263000000002</v>
      </c>
      <c r="AM52">
        <v>16.603563000000001</v>
      </c>
      <c r="AN52">
        <v>1.0393330000000001</v>
      </c>
      <c r="AO52">
        <v>0</v>
      </c>
      <c r="AP52">
        <v>0.49523499999999998</v>
      </c>
      <c r="AQ52">
        <v>0</v>
      </c>
      <c r="AR52">
        <v>48.549227999999999</v>
      </c>
      <c r="AS52">
        <v>33.486722</v>
      </c>
      <c r="AT52">
        <v>14.497506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61.333985000000006</v>
      </c>
      <c r="BA52">
        <f t="shared" si="1"/>
        <v>1469.0420590000001</v>
      </c>
      <c r="BD52">
        <v>6.8</v>
      </c>
      <c r="BE52">
        <v>1.88</v>
      </c>
      <c r="BF52">
        <v>2.88</v>
      </c>
      <c r="BG52">
        <v>0</v>
      </c>
      <c r="BH52">
        <v>0</v>
      </c>
      <c r="BI52">
        <v>0.88</v>
      </c>
      <c r="BJ52">
        <v>0.43</v>
      </c>
      <c r="BK52">
        <v>1.69</v>
      </c>
      <c r="BL52">
        <v>0.84</v>
      </c>
      <c r="BM52">
        <v>0.19</v>
      </c>
      <c r="BN52">
        <v>1.96</v>
      </c>
      <c r="BO52">
        <v>3.65</v>
      </c>
      <c r="BP52">
        <v>0.24</v>
      </c>
      <c r="BQ52">
        <v>1.93</v>
      </c>
      <c r="BR52">
        <v>2.11</v>
      </c>
      <c r="BS52">
        <v>0.8</v>
      </c>
      <c r="BT52">
        <v>2.7489509999999999</v>
      </c>
      <c r="BU52">
        <v>1.2968919999999999</v>
      </c>
      <c r="BV52">
        <v>2.2213189999999998</v>
      </c>
      <c r="BW52">
        <v>1.8778729999999999</v>
      </c>
      <c r="BX52">
        <v>1.8940349999999999</v>
      </c>
      <c r="BY52">
        <v>2.5937839999999999</v>
      </c>
      <c r="BZ52">
        <v>1.2830589999999999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4.3990580000000001</v>
      </c>
      <c r="CK52">
        <v>1.8075749999999999</v>
      </c>
      <c r="CL52">
        <v>1.8731770000000001</v>
      </c>
      <c r="CM52">
        <v>3.3940489999999999</v>
      </c>
      <c r="CN52">
        <v>1.7118979999999999</v>
      </c>
      <c r="CO52">
        <v>0</v>
      </c>
      <c r="CP52">
        <v>4.1154780000000004</v>
      </c>
      <c r="CQ52">
        <v>1.711897</v>
      </c>
      <c r="CR52">
        <v>0.79977399999999998</v>
      </c>
      <c r="CS52">
        <v>1.3251660000000001</v>
      </c>
      <c r="CT52">
        <v>2.466002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61.333985000000006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119.041099</v>
      </c>
      <c r="M53">
        <v>91.160263999999998</v>
      </c>
      <c r="N53">
        <v>116.646885</v>
      </c>
      <c r="O53">
        <v>122.281677</v>
      </c>
      <c r="P53">
        <v>137.13658799999999</v>
      </c>
      <c r="Q53">
        <v>6.9443989999999998</v>
      </c>
      <c r="R53">
        <v>23.536207999999998</v>
      </c>
      <c r="S53">
        <v>10.907436000000001</v>
      </c>
      <c r="T53">
        <v>0</v>
      </c>
      <c r="U53">
        <v>337.28433799999999</v>
      </c>
      <c r="V53">
        <v>9.0464400000000005</v>
      </c>
      <c r="W53">
        <v>23.423611000000001</v>
      </c>
      <c r="X53">
        <v>75.637420000000006</v>
      </c>
      <c r="Y53">
        <v>0</v>
      </c>
      <c r="Z53">
        <v>12.668495</v>
      </c>
      <c r="AA53">
        <v>40.736119000000002</v>
      </c>
      <c r="AB53">
        <v>11.38283</v>
      </c>
      <c r="AC53">
        <v>10.205525</v>
      </c>
      <c r="AD53">
        <v>0</v>
      </c>
      <c r="AE53">
        <v>0</v>
      </c>
      <c r="AF53">
        <v>8.4209829999999997</v>
      </c>
      <c r="AG53">
        <v>44.040680000000002</v>
      </c>
      <c r="AH53">
        <v>0</v>
      </c>
      <c r="AI53">
        <v>0</v>
      </c>
      <c r="AJ53">
        <v>0</v>
      </c>
      <c r="AK53">
        <v>57.737237</v>
      </c>
      <c r="AL53">
        <v>34.815263000000002</v>
      </c>
      <c r="AM53">
        <v>16.603563000000001</v>
      </c>
      <c r="AN53">
        <v>1.0393330000000001</v>
      </c>
      <c r="AO53">
        <v>0</v>
      </c>
      <c r="AP53">
        <v>0.49523499999999998</v>
      </c>
      <c r="AQ53">
        <v>10.652851</v>
      </c>
      <c r="AR53">
        <v>48.549227999999999</v>
      </c>
      <c r="AS53">
        <v>33.486722</v>
      </c>
      <c r="AT53">
        <v>13.792437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61.384301999999998</v>
      </c>
      <c r="BA53">
        <f t="shared" si="1"/>
        <v>1479.057168</v>
      </c>
      <c r="BD53">
        <v>6.8</v>
      </c>
      <c r="BE53">
        <v>1.88</v>
      </c>
      <c r="BF53">
        <v>2.88</v>
      </c>
      <c r="BG53">
        <v>0</v>
      </c>
      <c r="BH53">
        <v>0</v>
      </c>
      <c r="BI53">
        <v>0.88</v>
      </c>
      <c r="BJ53">
        <v>0.43</v>
      </c>
      <c r="BK53">
        <v>1.69</v>
      </c>
      <c r="BL53">
        <v>0.84</v>
      </c>
      <c r="BM53">
        <v>0.19</v>
      </c>
      <c r="BN53">
        <v>1.96</v>
      </c>
      <c r="BO53">
        <v>3.65</v>
      </c>
      <c r="BP53">
        <v>0.24</v>
      </c>
      <c r="BQ53">
        <v>1.93</v>
      </c>
      <c r="BR53">
        <v>2.11</v>
      </c>
      <c r="BS53">
        <v>0.83</v>
      </c>
      <c r="BT53">
        <v>2.7489509999999999</v>
      </c>
      <c r="BU53">
        <v>1.2968919999999999</v>
      </c>
      <c r="BV53">
        <v>2.2416360000000002</v>
      </c>
      <c r="BW53">
        <v>1.8778729999999999</v>
      </c>
      <c r="BX53">
        <v>1.8940349999999999</v>
      </c>
      <c r="BY53">
        <v>2.5937839999999999</v>
      </c>
      <c r="BZ53">
        <v>1.2830589999999999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4.3990580000000001</v>
      </c>
      <c r="CK53">
        <v>1.8075749999999999</v>
      </c>
      <c r="CL53">
        <v>1.8731770000000001</v>
      </c>
      <c r="CM53">
        <v>3.3940489999999999</v>
      </c>
      <c r="CN53">
        <v>1.7118979999999999</v>
      </c>
      <c r="CO53">
        <v>0</v>
      </c>
      <c r="CP53">
        <v>4.1154780000000004</v>
      </c>
      <c r="CQ53">
        <v>1.711897</v>
      </c>
      <c r="CR53">
        <v>0.79977399999999998</v>
      </c>
      <c r="CS53">
        <v>1.3251660000000001</v>
      </c>
      <c r="CT53">
        <v>2.466002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61.384301999999998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119.041099</v>
      </c>
      <c r="M54">
        <v>91.160263999999998</v>
      </c>
      <c r="N54">
        <v>116.646885</v>
      </c>
      <c r="O54">
        <v>122.281677</v>
      </c>
      <c r="P54">
        <v>137.13658799999999</v>
      </c>
      <c r="Q54">
        <v>6.9443989999999998</v>
      </c>
      <c r="R54">
        <v>13.118884</v>
      </c>
      <c r="S54">
        <v>10.907436000000001</v>
      </c>
      <c r="T54">
        <v>0</v>
      </c>
      <c r="U54">
        <v>337.28433799999999</v>
      </c>
      <c r="V54">
        <v>9.0464400000000005</v>
      </c>
      <c r="W54">
        <v>23.423611000000001</v>
      </c>
      <c r="X54">
        <v>75.637420000000006</v>
      </c>
      <c r="Y54">
        <v>0</v>
      </c>
      <c r="Z54">
        <v>12.668495</v>
      </c>
      <c r="AA54">
        <v>40.736119000000002</v>
      </c>
      <c r="AB54">
        <v>11.38283</v>
      </c>
      <c r="AC54">
        <v>10.205525</v>
      </c>
      <c r="AD54">
        <v>0</v>
      </c>
      <c r="AE54">
        <v>0</v>
      </c>
      <c r="AF54">
        <v>8.4209829999999997</v>
      </c>
      <c r="AG54">
        <v>44.040680000000002</v>
      </c>
      <c r="AH54">
        <v>0</v>
      </c>
      <c r="AI54">
        <v>0</v>
      </c>
      <c r="AJ54">
        <v>0</v>
      </c>
      <c r="AK54">
        <v>57.737237</v>
      </c>
      <c r="AL54">
        <v>34.815263000000002</v>
      </c>
      <c r="AM54">
        <v>16.603563000000001</v>
      </c>
      <c r="AN54">
        <v>1.0393330000000001</v>
      </c>
      <c r="AO54">
        <v>0</v>
      </c>
      <c r="AP54">
        <v>0.49523499999999998</v>
      </c>
      <c r="AQ54">
        <v>21.305702</v>
      </c>
      <c r="AR54">
        <v>51.216768000000002</v>
      </c>
      <c r="AS54">
        <v>33.486722</v>
      </c>
      <c r="AT54">
        <v>14.497506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61.324842999999994</v>
      </c>
      <c r="BA54">
        <f t="shared" si="1"/>
        <v>1482.605845</v>
      </c>
      <c r="BD54">
        <v>6.8</v>
      </c>
      <c r="BE54">
        <v>1.88</v>
      </c>
      <c r="BF54">
        <v>2.88</v>
      </c>
      <c r="BG54">
        <v>0</v>
      </c>
      <c r="BH54">
        <v>0</v>
      </c>
      <c r="BI54">
        <v>0.82</v>
      </c>
      <c r="BJ54">
        <v>0.42</v>
      </c>
      <c r="BK54">
        <v>1.69</v>
      </c>
      <c r="BL54">
        <v>0.84</v>
      </c>
      <c r="BM54">
        <v>0.19</v>
      </c>
      <c r="BN54">
        <v>1.96</v>
      </c>
      <c r="BO54">
        <v>3.65</v>
      </c>
      <c r="BP54">
        <v>0.24</v>
      </c>
      <c r="BQ54">
        <v>1.93</v>
      </c>
      <c r="BR54">
        <v>2.11</v>
      </c>
      <c r="BS54">
        <v>0.84</v>
      </c>
      <c r="BT54">
        <v>2.7489509999999999</v>
      </c>
      <c r="BU54">
        <v>1.2968919999999999</v>
      </c>
      <c r="BV54">
        <v>2.2421769999999999</v>
      </c>
      <c r="BW54">
        <v>1.8778729999999999</v>
      </c>
      <c r="BX54">
        <v>1.8940349999999999</v>
      </c>
      <c r="BY54">
        <v>2.5937839999999999</v>
      </c>
      <c r="BZ54">
        <v>1.2830589999999999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4.3990580000000001</v>
      </c>
      <c r="CK54">
        <v>1.8075749999999999</v>
      </c>
      <c r="CL54">
        <v>1.8731770000000001</v>
      </c>
      <c r="CM54">
        <v>3.3940489999999999</v>
      </c>
      <c r="CN54">
        <v>1.7118979999999999</v>
      </c>
      <c r="CO54">
        <v>0</v>
      </c>
      <c r="CP54">
        <v>4.1154780000000004</v>
      </c>
      <c r="CQ54">
        <v>1.711897</v>
      </c>
      <c r="CR54">
        <v>0.79977399999999998</v>
      </c>
      <c r="CS54">
        <v>1.3251660000000001</v>
      </c>
      <c r="CT54">
        <v>2.466002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61.324842999999994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119.041099</v>
      </c>
      <c r="M55">
        <v>91.160263999999998</v>
      </c>
      <c r="N55">
        <v>116.646885</v>
      </c>
      <c r="O55">
        <v>122.281677</v>
      </c>
      <c r="P55">
        <v>137.13658799999999</v>
      </c>
      <c r="Q55">
        <v>6.9443989999999998</v>
      </c>
      <c r="R55">
        <v>13.118884</v>
      </c>
      <c r="S55">
        <v>10.907436000000001</v>
      </c>
      <c r="T55">
        <v>0</v>
      </c>
      <c r="U55">
        <v>337.28433799999999</v>
      </c>
      <c r="V55">
        <v>4.8324999999999996</v>
      </c>
      <c r="W55">
        <v>11.598000000000001</v>
      </c>
      <c r="X55">
        <v>57.335585999999999</v>
      </c>
      <c r="Y55">
        <v>0</v>
      </c>
      <c r="Z55">
        <v>12.668495</v>
      </c>
      <c r="AA55">
        <v>40.736119000000002</v>
      </c>
      <c r="AB55">
        <v>13.943965</v>
      </c>
      <c r="AC55">
        <v>10.205525</v>
      </c>
      <c r="AD55">
        <v>0</v>
      </c>
      <c r="AE55">
        <v>0</v>
      </c>
      <c r="AF55">
        <v>8.4209829999999997</v>
      </c>
      <c r="AG55">
        <v>44.040680000000002</v>
      </c>
      <c r="AH55">
        <v>0</v>
      </c>
      <c r="AI55">
        <v>0</v>
      </c>
      <c r="AJ55">
        <v>0</v>
      </c>
      <c r="AK55">
        <v>57.737237</v>
      </c>
      <c r="AL55">
        <v>34.815263000000002</v>
      </c>
      <c r="AM55">
        <v>16.603563000000001</v>
      </c>
      <c r="AN55">
        <v>1.0393330000000001</v>
      </c>
      <c r="AO55">
        <v>0</v>
      </c>
      <c r="AP55">
        <v>0.49523499999999998</v>
      </c>
      <c r="AQ55">
        <v>31.958552999999998</v>
      </c>
      <c r="AR55">
        <v>51.216768000000002</v>
      </c>
      <c r="AS55">
        <v>33.486722</v>
      </c>
      <c r="AT55">
        <v>14.497506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61.345209000000004</v>
      </c>
      <c r="BA55">
        <f t="shared" si="1"/>
        <v>1461.4988119999996</v>
      </c>
      <c r="BD55">
        <v>6.8</v>
      </c>
      <c r="BE55">
        <v>1.88</v>
      </c>
      <c r="BF55">
        <v>2.88</v>
      </c>
      <c r="BG55">
        <v>0</v>
      </c>
      <c r="BH55">
        <v>0</v>
      </c>
      <c r="BI55">
        <v>0.82</v>
      </c>
      <c r="BJ55">
        <v>0.42</v>
      </c>
      <c r="BK55">
        <v>1.69</v>
      </c>
      <c r="BL55">
        <v>0.84</v>
      </c>
      <c r="BM55">
        <v>0.19</v>
      </c>
      <c r="BN55">
        <v>1.96</v>
      </c>
      <c r="BO55">
        <v>3.65</v>
      </c>
      <c r="BP55">
        <v>0.24</v>
      </c>
      <c r="BQ55">
        <v>1.93</v>
      </c>
      <c r="BR55">
        <v>2.11</v>
      </c>
      <c r="BS55">
        <v>0.85</v>
      </c>
      <c r="BT55">
        <v>2.7489509999999999</v>
      </c>
      <c r="BU55">
        <v>1.2968919999999999</v>
      </c>
      <c r="BV55">
        <v>2.2525430000000002</v>
      </c>
      <c r="BW55">
        <v>1.8778729999999999</v>
      </c>
      <c r="BX55">
        <v>1.8940349999999999</v>
      </c>
      <c r="BY55">
        <v>2.5937839999999999</v>
      </c>
      <c r="BZ55">
        <v>1.2830589999999999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4.3990580000000001</v>
      </c>
      <c r="CK55">
        <v>1.8075749999999999</v>
      </c>
      <c r="CL55">
        <v>1.8731770000000001</v>
      </c>
      <c r="CM55">
        <v>3.3940489999999999</v>
      </c>
      <c r="CN55">
        <v>1.7118979999999999</v>
      </c>
      <c r="CO55">
        <v>0</v>
      </c>
      <c r="CP55">
        <v>4.1154780000000004</v>
      </c>
      <c r="CQ55">
        <v>1.711897</v>
      </c>
      <c r="CR55">
        <v>0.79977399999999998</v>
      </c>
      <c r="CS55">
        <v>1.3251660000000001</v>
      </c>
      <c r="CT55">
        <v>2.466002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61.345209000000004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119.041099</v>
      </c>
      <c r="M56">
        <v>91.160263999999998</v>
      </c>
      <c r="N56">
        <v>116.646885</v>
      </c>
      <c r="O56">
        <v>122.281677</v>
      </c>
      <c r="P56">
        <v>137.13658799999999</v>
      </c>
      <c r="Q56">
        <v>6.9443989999999998</v>
      </c>
      <c r="R56">
        <v>13.118884</v>
      </c>
      <c r="S56">
        <v>10.907436000000001</v>
      </c>
      <c r="T56">
        <v>0</v>
      </c>
      <c r="U56">
        <v>337.28433799999999</v>
      </c>
      <c r="V56">
        <v>4.8324999999999996</v>
      </c>
      <c r="W56">
        <v>11.598000000000001</v>
      </c>
      <c r="X56">
        <v>46.392000000000003</v>
      </c>
      <c r="Y56">
        <v>0</v>
      </c>
      <c r="Z56">
        <v>12.668495</v>
      </c>
      <c r="AA56">
        <v>40.736119000000002</v>
      </c>
      <c r="AB56">
        <v>13.943965</v>
      </c>
      <c r="AC56">
        <v>10.205525</v>
      </c>
      <c r="AD56">
        <v>0</v>
      </c>
      <c r="AE56">
        <v>0</v>
      </c>
      <c r="AF56">
        <v>8.4209829999999997</v>
      </c>
      <c r="AG56">
        <v>44.040680000000002</v>
      </c>
      <c r="AH56">
        <v>0</v>
      </c>
      <c r="AI56">
        <v>0</v>
      </c>
      <c r="AJ56">
        <v>0</v>
      </c>
      <c r="AK56">
        <v>57.737237</v>
      </c>
      <c r="AL56">
        <v>34.815263000000002</v>
      </c>
      <c r="AM56">
        <v>16.603563000000001</v>
      </c>
      <c r="AN56">
        <v>1.0393330000000001</v>
      </c>
      <c r="AO56">
        <v>0</v>
      </c>
      <c r="AP56">
        <v>0.49523499999999998</v>
      </c>
      <c r="AQ56">
        <v>31.958552999999998</v>
      </c>
      <c r="AR56">
        <v>48.549227999999999</v>
      </c>
      <c r="AS56">
        <v>33.486722</v>
      </c>
      <c r="AT56">
        <v>14.497506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61.375271000000005</v>
      </c>
      <c r="BA56">
        <f t="shared" si="1"/>
        <v>1447.9177479999998</v>
      </c>
      <c r="BD56">
        <v>6.8</v>
      </c>
      <c r="BE56">
        <v>1.88</v>
      </c>
      <c r="BF56">
        <v>2.88</v>
      </c>
      <c r="BG56">
        <v>0</v>
      </c>
      <c r="BH56">
        <v>0</v>
      </c>
      <c r="BI56">
        <v>0.82</v>
      </c>
      <c r="BJ56">
        <v>0.42</v>
      </c>
      <c r="BK56">
        <v>1.69</v>
      </c>
      <c r="BL56">
        <v>0.84</v>
      </c>
      <c r="BM56">
        <v>0.19</v>
      </c>
      <c r="BN56">
        <v>1.96</v>
      </c>
      <c r="BO56">
        <v>3.65</v>
      </c>
      <c r="BP56">
        <v>0.24</v>
      </c>
      <c r="BQ56">
        <v>1.93</v>
      </c>
      <c r="BR56">
        <v>2.11</v>
      </c>
      <c r="BS56">
        <v>0.88</v>
      </c>
      <c r="BT56">
        <v>2.7489509999999999</v>
      </c>
      <c r="BU56">
        <v>1.2968919999999999</v>
      </c>
      <c r="BV56">
        <v>2.252605</v>
      </c>
      <c r="BW56">
        <v>1.8778729999999999</v>
      </c>
      <c r="BX56">
        <v>1.8940349999999999</v>
      </c>
      <c r="BY56">
        <v>2.5937839999999999</v>
      </c>
      <c r="BZ56">
        <v>1.2830589999999999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4.3990580000000001</v>
      </c>
      <c r="CK56">
        <v>1.8075749999999999</v>
      </c>
      <c r="CL56">
        <v>1.8731770000000001</v>
      </c>
      <c r="CM56">
        <v>3.3940489999999999</v>
      </c>
      <c r="CN56">
        <v>1.7118979999999999</v>
      </c>
      <c r="CO56">
        <v>0</v>
      </c>
      <c r="CP56">
        <v>4.1154780000000004</v>
      </c>
      <c r="CQ56">
        <v>1.711897</v>
      </c>
      <c r="CR56">
        <v>0.79977399999999998</v>
      </c>
      <c r="CS56">
        <v>1.3251660000000001</v>
      </c>
      <c r="CT56">
        <v>2.466002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61.375271000000005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118.94444900000001</v>
      </c>
      <c r="M57">
        <v>91.160263999999998</v>
      </c>
      <c r="N57">
        <v>116.646885</v>
      </c>
      <c r="O57">
        <v>122.281677</v>
      </c>
      <c r="P57">
        <v>137.13658799999999</v>
      </c>
      <c r="Q57">
        <v>6.9443989999999998</v>
      </c>
      <c r="R57">
        <v>13.138214</v>
      </c>
      <c r="S57">
        <v>10.907436000000001</v>
      </c>
      <c r="T57">
        <v>0</v>
      </c>
      <c r="U57">
        <v>337.28433799999999</v>
      </c>
      <c r="V57">
        <v>4.7358500000000001</v>
      </c>
      <c r="W57">
        <v>11.617330000000001</v>
      </c>
      <c r="X57">
        <v>47.380585000000004</v>
      </c>
      <c r="Y57">
        <v>0</v>
      </c>
      <c r="Z57">
        <v>12.668495</v>
      </c>
      <c r="AA57">
        <v>40.736119000000002</v>
      </c>
      <c r="AB57">
        <v>13.943965</v>
      </c>
      <c r="AC57">
        <v>10.205525</v>
      </c>
      <c r="AD57">
        <v>0</v>
      </c>
      <c r="AE57">
        <v>0</v>
      </c>
      <c r="AF57">
        <v>8.4209829999999997</v>
      </c>
      <c r="AG57">
        <v>44.040680000000002</v>
      </c>
      <c r="AH57">
        <v>0</v>
      </c>
      <c r="AI57">
        <v>0</v>
      </c>
      <c r="AJ57">
        <v>0</v>
      </c>
      <c r="AK57">
        <v>57.737237</v>
      </c>
      <c r="AL57">
        <v>34.815263000000002</v>
      </c>
      <c r="AM57">
        <v>16.603563000000001</v>
      </c>
      <c r="AN57">
        <v>1.0393330000000001</v>
      </c>
      <c r="AO57">
        <v>0</v>
      </c>
      <c r="AP57">
        <v>0.49523499999999998</v>
      </c>
      <c r="AQ57">
        <v>31.958552999999998</v>
      </c>
      <c r="AR57">
        <v>48.549227999999999</v>
      </c>
      <c r="AS57">
        <v>33.486722</v>
      </c>
      <c r="AT57">
        <v>14.296671999999999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61.415271000000011</v>
      </c>
      <c r="BA57">
        <f t="shared" si="1"/>
        <v>1448.5908589999999</v>
      </c>
      <c r="BD57">
        <v>6.8</v>
      </c>
      <c r="BE57">
        <v>1.88</v>
      </c>
      <c r="BF57">
        <v>2.88</v>
      </c>
      <c r="BG57">
        <v>0</v>
      </c>
      <c r="BH57">
        <v>0</v>
      </c>
      <c r="BI57">
        <v>0.82</v>
      </c>
      <c r="BJ57">
        <v>0.42</v>
      </c>
      <c r="BK57">
        <v>1.69</v>
      </c>
      <c r="BL57">
        <v>0.84</v>
      </c>
      <c r="BM57">
        <v>0.19</v>
      </c>
      <c r="BN57">
        <v>1.96</v>
      </c>
      <c r="BO57">
        <v>3.65</v>
      </c>
      <c r="BP57">
        <v>0.24</v>
      </c>
      <c r="BQ57">
        <v>1.93</v>
      </c>
      <c r="BR57">
        <v>2.11</v>
      </c>
      <c r="BS57">
        <v>0.92</v>
      </c>
      <c r="BT57">
        <v>2.7489509999999999</v>
      </c>
      <c r="BU57">
        <v>1.2968919999999999</v>
      </c>
      <c r="BV57">
        <v>2.252605</v>
      </c>
      <c r="BW57">
        <v>1.8778729999999999</v>
      </c>
      <c r="BX57">
        <v>1.8940349999999999</v>
      </c>
      <c r="BY57">
        <v>2.5937839999999999</v>
      </c>
      <c r="BZ57">
        <v>1.2830589999999999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4.3990580000000001</v>
      </c>
      <c r="CK57">
        <v>1.8075749999999999</v>
      </c>
      <c r="CL57">
        <v>1.8731770000000001</v>
      </c>
      <c r="CM57">
        <v>3.3940489999999999</v>
      </c>
      <c r="CN57">
        <v>1.7118979999999999</v>
      </c>
      <c r="CO57">
        <v>0</v>
      </c>
      <c r="CP57">
        <v>4.1154780000000004</v>
      </c>
      <c r="CQ57">
        <v>1.711897</v>
      </c>
      <c r="CR57">
        <v>0.79977399999999998</v>
      </c>
      <c r="CS57">
        <v>1.3251660000000001</v>
      </c>
      <c r="CT57">
        <v>2.466002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61.415271000000011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118.94444900000001</v>
      </c>
      <c r="M58">
        <v>91.160263999999998</v>
      </c>
      <c r="N58">
        <v>116.646885</v>
      </c>
      <c r="O58">
        <v>122.281677</v>
      </c>
      <c r="P58">
        <v>137.13658799999999</v>
      </c>
      <c r="Q58">
        <v>6.9443989999999998</v>
      </c>
      <c r="R58">
        <v>13.138214</v>
      </c>
      <c r="S58">
        <v>10.907436000000001</v>
      </c>
      <c r="T58">
        <v>0</v>
      </c>
      <c r="U58">
        <v>337.28433799999999</v>
      </c>
      <c r="V58">
        <v>4.7358500000000001</v>
      </c>
      <c r="W58">
        <v>11.617330000000001</v>
      </c>
      <c r="X58">
        <v>86.939539999999994</v>
      </c>
      <c r="Y58">
        <v>0</v>
      </c>
      <c r="Z58">
        <v>12.668495</v>
      </c>
      <c r="AA58">
        <v>40.736119000000002</v>
      </c>
      <c r="AB58">
        <v>13.943965</v>
      </c>
      <c r="AC58">
        <v>10.205525</v>
      </c>
      <c r="AD58">
        <v>0</v>
      </c>
      <c r="AE58">
        <v>0</v>
      </c>
      <c r="AF58">
        <v>8.4209829999999997</v>
      </c>
      <c r="AG58">
        <v>44.040680000000002</v>
      </c>
      <c r="AH58">
        <v>0</v>
      </c>
      <c r="AI58">
        <v>0</v>
      </c>
      <c r="AJ58">
        <v>0</v>
      </c>
      <c r="AK58">
        <v>57.737237</v>
      </c>
      <c r="AL58">
        <v>34.815263000000002</v>
      </c>
      <c r="AM58">
        <v>16.603563000000001</v>
      </c>
      <c r="AN58">
        <v>1.0393330000000001</v>
      </c>
      <c r="AO58">
        <v>0</v>
      </c>
      <c r="AP58">
        <v>0.49523499999999998</v>
      </c>
      <c r="AQ58">
        <v>31.958552999999998</v>
      </c>
      <c r="AR58">
        <v>48.549227999999999</v>
      </c>
      <c r="AS58">
        <v>33.486722</v>
      </c>
      <c r="AT58">
        <v>14.497506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61.425271000000002</v>
      </c>
      <c r="BA58">
        <f t="shared" si="1"/>
        <v>1488.3606479999999</v>
      </c>
      <c r="BD58">
        <v>6.8</v>
      </c>
      <c r="BE58">
        <v>1.88</v>
      </c>
      <c r="BF58">
        <v>2.88</v>
      </c>
      <c r="BG58">
        <v>0</v>
      </c>
      <c r="BH58">
        <v>0</v>
      </c>
      <c r="BI58">
        <v>0.82</v>
      </c>
      <c r="BJ58">
        <v>0.42</v>
      </c>
      <c r="BK58">
        <v>1.69</v>
      </c>
      <c r="BL58">
        <v>0.84</v>
      </c>
      <c r="BM58">
        <v>0.19</v>
      </c>
      <c r="BN58">
        <v>1.96</v>
      </c>
      <c r="BO58">
        <v>3.65</v>
      </c>
      <c r="BP58">
        <v>0.24</v>
      </c>
      <c r="BQ58">
        <v>1.93</v>
      </c>
      <c r="BR58">
        <v>2.11</v>
      </c>
      <c r="BS58">
        <v>0.93</v>
      </c>
      <c r="BT58">
        <v>2.7489509999999999</v>
      </c>
      <c r="BU58">
        <v>1.2968919999999999</v>
      </c>
      <c r="BV58">
        <v>2.252605</v>
      </c>
      <c r="BW58">
        <v>1.8778729999999999</v>
      </c>
      <c r="BX58">
        <v>1.8940349999999999</v>
      </c>
      <c r="BY58">
        <v>2.5937839999999999</v>
      </c>
      <c r="BZ58">
        <v>1.2830589999999999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4.3990580000000001</v>
      </c>
      <c r="CK58">
        <v>1.8075749999999999</v>
      </c>
      <c r="CL58">
        <v>1.8731770000000001</v>
      </c>
      <c r="CM58">
        <v>3.3940489999999999</v>
      </c>
      <c r="CN58">
        <v>1.7118979999999999</v>
      </c>
      <c r="CO58">
        <v>0</v>
      </c>
      <c r="CP58">
        <v>4.1154780000000004</v>
      </c>
      <c r="CQ58">
        <v>1.711897</v>
      </c>
      <c r="CR58">
        <v>0.79977399999999998</v>
      </c>
      <c r="CS58">
        <v>1.3251660000000001</v>
      </c>
      <c r="CT58">
        <v>2.466002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61.425271000000002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118.94444900000001</v>
      </c>
      <c r="M59">
        <v>91.160263999999998</v>
      </c>
      <c r="N59">
        <v>116.646885</v>
      </c>
      <c r="O59">
        <v>122.281677</v>
      </c>
      <c r="P59">
        <v>137.13658799999999</v>
      </c>
      <c r="Q59">
        <v>6.9443989999999998</v>
      </c>
      <c r="R59">
        <v>23.554261</v>
      </c>
      <c r="S59">
        <v>10.907436000000001</v>
      </c>
      <c r="T59">
        <v>0</v>
      </c>
      <c r="U59">
        <v>337.28433799999999</v>
      </c>
      <c r="V59">
        <v>8.9497900000000001</v>
      </c>
      <c r="W59">
        <v>21.857880999999999</v>
      </c>
      <c r="X59">
        <v>130.243662</v>
      </c>
      <c r="Y59">
        <v>0</v>
      </c>
      <c r="Z59">
        <v>12.668495</v>
      </c>
      <c r="AA59">
        <v>40.736119000000002</v>
      </c>
      <c r="AB59">
        <v>13.943965</v>
      </c>
      <c r="AC59">
        <v>10.205525</v>
      </c>
      <c r="AD59">
        <v>0</v>
      </c>
      <c r="AE59">
        <v>0</v>
      </c>
      <c r="AF59">
        <v>0</v>
      </c>
      <c r="AG59">
        <v>44.040680000000002</v>
      </c>
      <c r="AH59">
        <v>0</v>
      </c>
      <c r="AI59">
        <v>0</v>
      </c>
      <c r="AJ59">
        <v>0</v>
      </c>
      <c r="AK59">
        <v>57.737237</v>
      </c>
      <c r="AL59">
        <v>34.815263000000002</v>
      </c>
      <c r="AM59">
        <v>16.603563000000001</v>
      </c>
      <c r="AN59">
        <v>1.0393330000000001</v>
      </c>
      <c r="AO59">
        <v>0</v>
      </c>
      <c r="AP59">
        <v>0.49523499999999998</v>
      </c>
      <c r="AQ59">
        <v>31.958552999999998</v>
      </c>
      <c r="AR59">
        <v>48.549227999999999</v>
      </c>
      <c r="AS59">
        <v>33.486722</v>
      </c>
      <c r="AT59">
        <v>14.497506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61.445270999999998</v>
      </c>
      <c r="BA59">
        <f t="shared" si="1"/>
        <v>1548.134325</v>
      </c>
      <c r="BD59">
        <v>6.8</v>
      </c>
      <c r="BE59">
        <v>1.88</v>
      </c>
      <c r="BF59">
        <v>2.88</v>
      </c>
      <c r="BG59">
        <v>0</v>
      </c>
      <c r="BH59">
        <v>0</v>
      </c>
      <c r="BI59">
        <v>0.82</v>
      </c>
      <c r="BJ59">
        <v>0.42</v>
      </c>
      <c r="BK59">
        <v>1.71</v>
      </c>
      <c r="BL59">
        <v>0.84</v>
      </c>
      <c r="BM59">
        <v>0.19</v>
      </c>
      <c r="BN59">
        <v>1.96</v>
      </c>
      <c r="BO59">
        <v>3.65</v>
      </c>
      <c r="BP59">
        <v>0.24</v>
      </c>
      <c r="BQ59">
        <v>1.93</v>
      </c>
      <c r="BR59">
        <v>2.11</v>
      </c>
      <c r="BS59">
        <v>0.93</v>
      </c>
      <c r="BT59">
        <v>2.7489509999999999</v>
      </c>
      <c r="BU59">
        <v>1.2968919999999999</v>
      </c>
      <c r="BV59">
        <v>2.252605</v>
      </c>
      <c r="BW59">
        <v>1.8778729999999999</v>
      </c>
      <c r="BX59">
        <v>1.8940349999999999</v>
      </c>
      <c r="BY59">
        <v>2.5937839999999999</v>
      </c>
      <c r="BZ59">
        <v>1.2830589999999999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4.3990580000000001</v>
      </c>
      <c r="CK59">
        <v>1.8075749999999999</v>
      </c>
      <c r="CL59">
        <v>1.8731770000000001</v>
      </c>
      <c r="CM59">
        <v>3.3940489999999999</v>
      </c>
      <c r="CN59">
        <v>1.7118979999999999</v>
      </c>
      <c r="CO59">
        <v>0</v>
      </c>
      <c r="CP59">
        <v>4.1154780000000004</v>
      </c>
      <c r="CQ59">
        <v>1.711897</v>
      </c>
      <c r="CR59">
        <v>0.79977399999999998</v>
      </c>
      <c r="CS59">
        <v>1.3251660000000001</v>
      </c>
      <c r="CT59">
        <v>2.466002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61.445270999999998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118.94444900000001</v>
      </c>
      <c r="M60">
        <v>91.160263999999998</v>
      </c>
      <c r="N60">
        <v>116.646885</v>
      </c>
      <c r="O60">
        <v>122.281677</v>
      </c>
      <c r="P60">
        <v>137.13658799999999</v>
      </c>
      <c r="Q60">
        <v>6.9443989999999998</v>
      </c>
      <c r="R60">
        <v>23.555537999999999</v>
      </c>
      <c r="S60">
        <v>10.907436000000001</v>
      </c>
      <c r="T60">
        <v>0</v>
      </c>
      <c r="U60">
        <v>337.28433799999999</v>
      </c>
      <c r="V60">
        <v>8.9497900000000001</v>
      </c>
      <c r="W60">
        <v>23.336625999999999</v>
      </c>
      <c r="X60">
        <v>142.55270899999999</v>
      </c>
      <c r="Y60">
        <v>0</v>
      </c>
      <c r="Z60">
        <v>12.668495</v>
      </c>
      <c r="AA60">
        <v>40.736119000000002</v>
      </c>
      <c r="AB60">
        <v>13.943965</v>
      </c>
      <c r="AC60">
        <v>10.205525</v>
      </c>
      <c r="AD60">
        <v>0</v>
      </c>
      <c r="AE60">
        <v>0</v>
      </c>
      <c r="AF60">
        <v>0</v>
      </c>
      <c r="AG60">
        <v>44.040680000000002</v>
      </c>
      <c r="AH60">
        <v>0</v>
      </c>
      <c r="AI60">
        <v>0</v>
      </c>
      <c r="AJ60">
        <v>0</v>
      </c>
      <c r="AK60">
        <v>57.737237</v>
      </c>
      <c r="AL60">
        <v>34.815263000000002</v>
      </c>
      <c r="AM60">
        <v>16.603563000000001</v>
      </c>
      <c r="AN60">
        <v>1.0393330000000001</v>
      </c>
      <c r="AO60">
        <v>0</v>
      </c>
      <c r="AP60">
        <v>0.49523499999999998</v>
      </c>
      <c r="AQ60">
        <v>31.958552999999998</v>
      </c>
      <c r="AR60">
        <v>48.549227999999999</v>
      </c>
      <c r="AS60">
        <v>33.486722</v>
      </c>
      <c r="AT60">
        <v>14.497506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61.49527100000001</v>
      </c>
      <c r="BA60">
        <f t="shared" si="1"/>
        <v>1561.9733939999996</v>
      </c>
      <c r="BD60">
        <v>6.8</v>
      </c>
      <c r="BE60">
        <v>1.88</v>
      </c>
      <c r="BF60">
        <v>2.88</v>
      </c>
      <c r="BG60">
        <v>0</v>
      </c>
      <c r="BH60">
        <v>0</v>
      </c>
      <c r="BI60">
        <v>0.82</v>
      </c>
      <c r="BJ60">
        <v>0.42</v>
      </c>
      <c r="BK60">
        <v>1.72</v>
      </c>
      <c r="BL60">
        <v>0.84</v>
      </c>
      <c r="BM60">
        <v>0.19</v>
      </c>
      <c r="BN60">
        <v>1.96</v>
      </c>
      <c r="BO60">
        <v>3.65</v>
      </c>
      <c r="BP60">
        <v>0.24</v>
      </c>
      <c r="BQ60">
        <v>1.93</v>
      </c>
      <c r="BR60">
        <v>2.11</v>
      </c>
      <c r="BS60">
        <v>0.97</v>
      </c>
      <c r="BT60">
        <v>2.7489509999999999</v>
      </c>
      <c r="BU60">
        <v>1.2968919999999999</v>
      </c>
      <c r="BV60">
        <v>2.252605</v>
      </c>
      <c r="BW60">
        <v>1.8778729999999999</v>
      </c>
      <c r="BX60">
        <v>1.8940349999999999</v>
      </c>
      <c r="BY60">
        <v>2.5937839999999999</v>
      </c>
      <c r="BZ60">
        <v>1.2830589999999999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4.3990580000000001</v>
      </c>
      <c r="CK60">
        <v>1.8075749999999999</v>
      </c>
      <c r="CL60">
        <v>1.8731770000000001</v>
      </c>
      <c r="CM60">
        <v>3.3940489999999999</v>
      </c>
      <c r="CN60">
        <v>1.7118979999999999</v>
      </c>
      <c r="CO60">
        <v>0</v>
      </c>
      <c r="CP60">
        <v>4.1154780000000004</v>
      </c>
      <c r="CQ60">
        <v>1.711897</v>
      </c>
      <c r="CR60">
        <v>0.79977399999999998</v>
      </c>
      <c r="CS60">
        <v>1.3251660000000001</v>
      </c>
      <c r="CT60">
        <v>2.466002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61.49527100000001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118.94444900000001</v>
      </c>
      <c r="M61">
        <v>91.160263999999998</v>
      </c>
      <c r="N61">
        <v>116.646885</v>
      </c>
      <c r="O61">
        <v>122.281677</v>
      </c>
      <c r="P61">
        <v>137.13658799999999</v>
      </c>
      <c r="Q61">
        <v>6.9443989999999998</v>
      </c>
      <c r="R61">
        <v>23.555537999999999</v>
      </c>
      <c r="S61">
        <v>10.907436000000001</v>
      </c>
      <c r="T61">
        <v>0</v>
      </c>
      <c r="U61">
        <v>337.28433799999999</v>
      </c>
      <c r="V61">
        <v>14.946536</v>
      </c>
      <c r="W61">
        <v>23.442941000000001</v>
      </c>
      <c r="X61">
        <v>142.55270899999999</v>
      </c>
      <c r="Y61">
        <v>0</v>
      </c>
      <c r="Z61">
        <v>12.668495</v>
      </c>
      <c r="AA61">
        <v>40.736119000000002</v>
      </c>
      <c r="AB61">
        <v>13.943965</v>
      </c>
      <c r="AC61">
        <v>10.205525</v>
      </c>
      <c r="AD61">
        <v>0</v>
      </c>
      <c r="AE61">
        <v>17.307015</v>
      </c>
      <c r="AF61">
        <v>0</v>
      </c>
      <c r="AG61">
        <v>44.040680000000002</v>
      </c>
      <c r="AH61">
        <v>0</v>
      </c>
      <c r="AI61">
        <v>0</v>
      </c>
      <c r="AJ61">
        <v>0</v>
      </c>
      <c r="AK61">
        <v>57.737237</v>
      </c>
      <c r="AL61">
        <v>34.815263000000002</v>
      </c>
      <c r="AM61">
        <v>16.603563000000001</v>
      </c>
      <c r="AN61">
        <v>1.0393330000000001</v>
      </c>
      <c r="AO61">
        <v>0</v>
      </c>
      <c r="AP61">
        <v>0.49523499999999998</v>
      </c>
      <c r="AQ61">
        <v>31.958552999999998</v>
      </c>
      <c r="AR61">
        <v>48.549227999999999</v>
      </c>
      <c r="AS61">
        <v>33.486722</v>
      </c>
      <c r="AT61">
        <v>14.497506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61.535271000000002</v>
      </c>
      <c r="BA61">
        <f t="shared" si="1"/>
        <v>1585.4234699999997</v>
      </c>
      <c r="BD61">
        <v>6.8</v>
      </c>
      <c r="BE61">
        <v>1.88</v>
      </c>
      <c r="BF61">
        <v>2.88</v>
      </c>
      <c r="BG61">
        <v>0</v>
      </c>
      <c r="BH61">
        <v>0</v>
      </c>
      <c r="BI61">
        <v>0.82</v>
      </c>
      <c r="BJ61">
        <v>0.42</v>
      </c>
      <c r="BK61">
        <v>1.72</v>
      </c>
      <c r="BL61">
        <v>0.84</v>
      </c>
      <c r="BM61">
        <v>0.19</v>
      </c>
      <c r="BN61">
        <v>1.96</v>
      </c>
      <c r="BO61">
        <v>3.65</v>
      </c>
      <c r="BP61">
        <v>0.24</v>
      </c>
      <c r="BQ61">
        <v>1.93</v>
      </c>
      <c r="BR61">
        <v>2.11</v>
      </c>
      <c r="BS61">
        <v>1.01</v>
      </c>
      <c r="BT61">
        <v>2.7489509999999999</v>
      </c>
      <c r="BU61">
        <v>1.2968919999999999</v>
      </c>
      <c r="BV61">
        <v>2.252605</v>
      </c>
      <c r="BW61">
        <v>1.8778729999999999</v>
      </c>
      <c r="BX61">
        <v>1.8940349999999999</v>
      </c>
      <c r="BY61">
        <v>2.5937839999999999</v>
      </c>
      <c r="BZ61">
        <v>1.2830589999999999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4.3990580000000001</v>
      </c>
      <c r="CK61">
        <v>1.8075749999999999</v>
      </c>
      <c r="CL61">
        <v>1.8731770000000001</v>
      </c>
      <c r="CM61">
        <v>3.3940489999999999</v>
      </c>
      <c r="CN61">
        <v>1.7118979999999999</v>
      </c>
      <c r="CO61">
        <v>0</v>
      </c>
      <c r="CP61">
        <v>4.1154780000000004</v>
      </c>
      <c r="CQ61">
        <v>1.711897</v>
      </c>
      <c r="CR61">
        <v>0.79977399999999998</v>
      </c>
      <c r="CS61">
        <v>1.3251660000000001</v>
      </c>
      <c r="CT61">
        <v>2.466002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61.535271000000002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132.475449</v>
      </c>
      <c r="M62">
        <v>91.160263999999998</v>
      </c>
      <c r="N62">
        <v>116.646885</v>
      </c>
      <c r="O62">
        <v>122.281677</v>
      </c>
      <c r="P62">
        <v>137.13658799999999</v>
      </c>
      <c r="Q62">
        <v>6.9443989999999998</v>
      </c>
      <c r="R62">
        <v>23.555537999999999</v>
      </c>
      <c r="S62">
        <v>10.907436000000001</v>
      </c>
      <c r="T62">
        <v>0</v>
      </c>
      <c r="U62">
        <v>337.28433799999999</v>
      </c>
      <c r="V62">
        <v>14.946536</v>
      </c>
      <c r="W62">
        <v>23.442941000000001</v>
      </c>
      <c r="X62">
        <v>142.55270899999999</v>
      </c>
      <c r="Y62">
        <v>0</v>
      </c>
      <c r="Z62">
        <v>12.668495</v>
      </c>
      <c r="AA62">
        <v>40.736119000000002</v>
      </c>
      <c r="AB62">
        <v>13.943965</v>
      </c>
      <c r="AC62">
        <v>10.205525</v>
      </c>
      <c r="AD62">
        <v>0</v>
      </c>
      <c r="AE62">
        <v>34.614029000000002</v>
      </c>
      <c r="AF62">
        <v>0</v>
      </c>
      <c r="AG62">
        <v>44.040680000000002</v>
      </c>
      <c r="AH62">
        <v>0</v>
      </c>
      <c r="AI62">
        <v>0</v>
      </c>
      <c r="AJ62">
        <v>0</v>
      </c>
      <c r="AK62">
        <v>57.737237</v>
      </c>
      <c r="AL62">
        <v>34.815263000000002</v>
      </c>
      <c r="AM62">
        <v>16.603563000000001</v>
      </c>
      <c r="AN62">
        <v>1.0393330000000001</v>
      </c>
      <c r="AO62">
        <v>0</v>
      </c>
      <c r="AP62">
        <v>0.49523499999999998</v>
      </c>
      <c r="AQ62">
        <v>31.958552999999998</v>
      </c>
      <c r="AR62">
        <v>48.549227999999999</v>
      </c>
      <c r="AS62">
        <v>33.486722</v>
      </c>
      <c r="AT62">
        <v>14.497506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61.485271000000004</v>
      </c>
      <c r="BA62">
        <f t="shared" si="1"/>
        <v>1616.2114839999999</v>
      </c>
      <c r="BD62">
        <v>6.8</v>
      </c>
      <c r="BE62">
        <v>1.88</v>
      </c>
      <c r="BF62">
        <v>2.88</v>
      </c>
      <c r="BG62">
        <v>0</v>
      </c>
      <c r="BH62">
        <v>0</v>
      </c>
      <c r="BI62">
        <v>0.78</v>
      </c>
      <c r="BJ62">
        <v>0.41</v>
      </c>
      <c r="BK62">
        <v>1.72</v>
      </c>
      <c r="BL62">
        <v>0.84</v>
      </c>
      <c r="BM62">
        <v>0.19</v>
      </c>
      <c r="BN62">
        <v>1.96</v>
      </c>
      <c r="BO62">
        <v>3.65</v>
      </c>
      <c r="BP62">
        <v>0.24</v>
      </c>
      <c r="BQ62">
        <v>1.93</v>
      </c>
      <c r="BR62">
        <v>2.11</v>
      </c>
      <c r="BS62">
        <v>1.01</v>
      </c>
      <c r="BT62">
        <v>2.7489509999999999</v>
      </c>
      <c r="BU62">
        <v>1.2968919999999999</v>
      </c>
      <c r="BV62">
        <v>2.252605</v>
      </c>
      <c r="BW62">
        <v>1.8778729999999999</v>
      </c>
      <c r="BX62">
        <v>1.8940349999999999</v>
      </c>
      <c r="BY62">
        <v>2.5937839999999999</v>
      </c>
      <c r="BZ62">
        <v>1.2830589999999999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4.3990580000000001</v>
      </c>
      <c r="CK62">
        <v>1.8075749999999999</v>
      </c>
      <c r="CL62">
        <v>1.8731770000000001</v>
      </c>
      <c r="CM62">
        <v>3.3940489999999999</v>
      </c>
      <c r="CN62">
        <v>1.7118979999999999</v>
      </c>
      <c r="CO62">
        <v>0</v>
      </c>
      <c r="CP62">
        <v>4.1154780000000004</v>
      </c>
      <c r="CQ62">
        <v>1.711897</v>
      </c>
      <c r="CR62">
        <v>0.79977399999999998</v>
      </c>
      <c r="CS62">
        <v>1.3251660000000001</v>
      </c>
      <c r="CT62">
        <v>2.466002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61.485271000000004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151.863439</v>
      </c>
      <c r="M63">
        <v>91.160263999999998</v>
      </c>
      <c r="N63">
        <v>116.646885</v>
      </c>
      <c r="O63">
        <v>122.281677</v>
      </c>
      <c r="P63">
        <v>137.13658799999999</v>
      </c>
      <c r="Q63">
        <v>6.9540639999999998</v>
      </c>
      <c r="R63">
        <v>23.574867999999999</v>
      </c>
      <c r="S63">
        <v>13.546516</v>
      </c>
      <c r="T63">
        <v>0</v>
      </c>
      <c r="U63">
        <v>337.28433799999999</v>
      </c>
      <c r="V63">
        <v>14.946536</v>
      </c>
      <c r="W63">
        <v>22.844000999999999</v>
      </c>
      <c r="X63">
        <v>124.459829</v>
      </c>
      <c r="Y63">
        <v>0</v>
      </c>
      <c r="Z63">
        <v>12.668495</v>
      </c>
      <c r="AA63">
        <v>40.736119000000002</v>
      </c>
      <c r="AB63">
        <v>13.943965</v>
      </c>
      <c r="AC63">
        <v>10.205525</v>
      </c>
      <c r="AD63">
        <v>0</v>
      </c>
      <c r="AE63">
        <v>34.614029000000002</v>
      </c>
      <c r="AF63">
        <v>0</v>
      </c>
      <c r="AG63">
        <v>44.040680000000002</v>
      </c>
      <c r="AH63">
        <v>0</v>
      </c>
      <c r="AI63">
        <v>0</v>
      </c>
      <c r="AJ63">
        <v>0</v>
      </c>
      <c r="AK63">
        <v>57.737237</v>
      </c>
      <c r="AL63">
        <v>34.815263000000002</v>
      </c>
      <c r="AM63">
        <v>16.603563000000001</v>
      </c>
      <c r="AN63">
        <v>1.0393330000000001</v>
      </c>
      <c r="AO63">
        <v>0</v>
      </c>
      <c r="AP63">
        <v>0.49523499999999998</v>
      </c>
      <c r="AQ63">
        <v>31.958552999999998</v>
      </c>
      <c r="AR63">
        <v>48.549227999999999</v>
      </c>
      <c r="AS63">
        <v>33.486722</v>
      </c>
      <c r="AT63">
        <v>14.497506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61.485271000000004</v>
      </c>
      <c r="BA63">
        <f t="shared" si="1"/>
        <v>1619.5757289999999</v>
      </c>
      <c r="BD63">
        <v>6.8</v>
      </c>
      <c r="BE63">
        <v>1.88</v>
      </c>
      <c r="BF63">
        <v>2.88</v>
      </c>
      <c r="BG63">
        <v>0</v>
      </c>
      <c r="BH63">
        <v>0</v>
      </c>
      <c r="BI63">
        <v>0.78</v>
      </c>
      <c r="BJ63">
        <v>0.41</v>
      </c>
      <c r="BK63">
        <v>1.72</v>
      </c>
      <c r="BL63">
        <v>0.84</v>
      </c>
      <c r="BM63">
        <v>0.19</v>
      </c>
      <c r="BN63">
        <v>1.96</v>
      </c>
      <c r="BO63">
        <v>3.65</v>
      </c>
      <c r="BP63">
        <v>0.24</v>
      </c>
      <c r="BQ63">
        <v>1.93</v>
      </c>
      <c r="BR63">
        <v>2.11</v>
      </c>
      <c r="BS63">
        <v>1.01</v>
      </c>
      <c r="BT63">
        <v>2.7489509999999999</v>
      </c>
      <c r="BU63">
        <v>1.2968919999999999</v>
      </c>
      <c r="BV63">
        <v>2.252605</v>
      </c>
      <c r="BW63">
        <v>1.8778729999999999</v>
      </c>
      <c r="BX63">
        <v>1.8940349999999999</v>
      </c>
      <c r="BY63">
        <v>2.5937839999999999</v>
      </c>
      <c r="BZ63">
        <v>1.2830589999999999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4.3990580000000001</v>
      </c>
      <c r="CK63">
        <v>1.8075749999999999</v>
      </c>
      <c r="CL63">
        <v>1.8731770000000001</v>
      </c>
      <c r="CM63">
        <v>3.3940489999999999</v>
      </c>
      <c r="CN63">
        <v>1.7118979999999999</v>
      </c>
      <c r="CO63">
        <v>0</v>
      </c>
      <c r="CP63">
        <v>4.1154780000000004</v>
      </c>
      <c r="CQ63">
        <v>1.711897</v>
      </c>
      <c r="CR63">
        <v>0.79977399999999998</v>
      </c>
      <c r="CS63">
        <v>1.3251660000000001</v>
      </c>
      <c r="CT63">
        <v>2.466002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61.485271000000004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171.19343900000001</v>
      </c>
      <c r="M64">
        <v>91.160263999999998</v>
      </c>
      <c r="N64">
        <v>116.646885</v>
      </c>
      <c r="O64">
        <v>122.281677</v>
      </c>
      <c r="P64">
        <v>137.13658799999999</v>
      </c>
      <c r="Q64">
        <v>6.9540639999999998</v>
      </c>
      <c r="R64">
        <v>23.574867999999999</v>
      </c>
      <c r="S64">
        <v>13.546516</v>
      </c>
      <c r="T64">
        <v>0</v>
      </c>
      <c r="U64">
        <v>337.28433799999999</v>
      </c>
      <c r="V64">
        <v>14.946536</v>
      </c>
      <c r="W64">
        <v>22.844000999999999</v>
      </c>
      <c r="X64">
        <v>124.459829</v>
      </c>
      <c r="Y64">
        <v>0</v>
      </c>
      <c r="Z64">
        <v>12.668495</v>
      </c>
      <c r="AA64">
        <v>40.736119000000002</v>
      </c>
      <c r="AB64">
        <v>13.943965</v>
      </c>
      <c r="AC64">
        <v>10.205525</v>
      </c>
      <c r="AD64">
        <v>0</v>
      </c>
      <c r="AE64">
        <v>49.757666</v>
      </c>
      <c r="AF64">
        <v>0</v>
      </c>
      <c r="AG64">
        <v>44.040680000000002</v>
      </c>
      <c r="AH64">
        <v>0</v>
      </c>
      <c r="AI64">
        <v>0</v>
      </c>
      <c r="AJ64">
        <v>0</v>
      </c>
      <c r="AK64">
        <v>57.737237</v>
      </c>
      <c r="AL64">
        <v>34.815263000000002</v>
      </c>
      <c r="AM64">
        <v>16.603563000000001</v>
      </c>
      <c r="AN64">
        <v>1.0393330000000001</v>
      </c>
      <c r="AO64">
        <v>0</v>
      </c>
      <c r="AP64">
        <v>0.49523499999999998</v>
      </c>
      <c r="AQ64">
        <v>31.958552999999998</v>
      </c>
      <c r="AR64">
        <v>48.549227999999999</v>
      </c>
      <c r="AS64">
        <v>33.486722</v>
      </c>
      <c r="AT64">
        <v>14.497506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61.515271000000006</v>
      </c>
      <c r="BA64">
        <f t="shared" si="1"/>
        <v>1654.0793659999997</v>
      </c>
      <c r="BD64">
        <v>6.8</v>
      </c>
      <c r="BE64">
        <v>1.88</v>
      </c>
      <c r="BF64">
        <v>2.88</v>
      </c>
      <c r="BG64">
        <v>0</v>
      </c>
      <c r="BH64">
        <v>0</v>
      </c>
      <c r="BI64">
        <v>0.78</v>
      </c>
      <c r="BJ64">
        <v>0.41</v>
      </c>
      <c r="BK64">
        <v>1.72</v>
      </c>
      <c r="BL64">
        <v>0.84</v>
      </c>
      <c r="BM64">
        <v>0.19</v>
      </c>
      <c r="BN64">
        <v>1.96</v>
      </c>
      <c r="BO64">
        <v>3.65</v>
      </c>
      <c r="BP64">
        <v>0.24</v>
      </c>
      <c r="BQ64">
        <v>1.93</v>
      </c>
      <c r="BR64">
        <v>2.11</v>
      </c>
      <c r="BS64">
        <v>1.04</v>
      </c>
      <c r="BT64">
        <v>2.7489509999999999</v>
      </c>
      <c r="BU64">
        <v>1.2968919999999999</v>
      </c>
      <c r="BV64">
        <v>2.252605</v>
      </c>
      <c r="BW64">
        <v>1.8778729999999999</v>
      </c>
      <c r="BX64">
        <v>1.8940349999999999</v>
      </c>
      <c r="BY64">
        <v>2.5937839999999999</v>
      </c>
      <c r="BZ64">
        <v>1.2830589999999999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4.3990580000000001</v>
      </c>
      <c r="CK64">
        <v>1.8075749999999999</v>
      </c>
      <c r="CL64">
        <v>1.8731770000000001</v>
      </c>
      <c r="CM64">
        <v>3.3940489999999999</v>
      </c>
      <c r="CN64">
        <v>1.7118979999999999</v>
      </c>
      <c r="CO64">
        <v>0</v>
      </c>
      <c r="CP64">
        <v>4.1154780000000004</v>
      </c>
      <c r="CQ64">
        <v>1.711897</v>
      </c>
      <c r="CR64">
        <v>0.79977399999999998</v>
      </c>
      <c r="CS64">
        <v>1.3251660000000001</v>
      </c>
      <c r="CT64">
        <v>2.466002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61.515271000000006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171.19343900000001</v>
      </c>
      <c r="M65">
        <v>91.160263999999998</v>
      </c>
      <c r="N65">
        <v>116.646885</v>
      </c>
      <c r="O65">
        <v>122.281677</v>
      </c>
      <c r="P65">
        <v>137.13658799999999</v>
      </c>
      <c r="Q65">
        <v>6.9540639999999998</v>
      </c>
      <c r="R65">
        <v>23.574867999999999</v>
      </c>
      <c r="S65">
        <v>13.546516</v>
      </c>
      <c r="T65">
        <v>0</v>
      </c>
      <c r="U65">
        <v>337.28433799999999</v>
      </c>
      <c r="V65">
        <v>14.946536</v>
      </c>
      <c r="W65">
        <v>36.850712000000001</v>
      </c>
      <c r="X65">
        <v>124.459829</v>
      </c>
      <c r="Y65">
        <v>0</v>
      </c>
      <c r="Z65">
        <v>12.668495</v>
      </c>
      <c r="AA65">
        <v>40.736119000000002</v>
      </c>
      <c r="AB65">
        <v>13.943965</v>
      </c>
      <c r="AC65">
        <v>10.205525</v>
      </c>
      <c r="AD65">
        <v>0</v>
      </c>
      <c r="AE65">
        <v>52.099521000000003</v>
      </c>
      <c r="AF65">
        <v>0</v>
      </c>
      <c r="AG65">
        <v>44.040680000000002</v>
      </c>
      <c r="AH65">
        <v>0</v>
      </c>
      <c r="AI65">
        <v>0</v>
      </c>
      <c r="AJ65">
        <v>0</v>
      </c>
      <c r="AK65">
        <v>57.737237</v>
      </c>
      <c r="AL65">
        <v>47.169066000000001</v>
      </c>
      <c r="AM65">
        <v>16.603563000000001</v>
      </c>
      <c r="AN65">
        <v>1.0393330000000001</v>
      </c>
      <c r="AO65">
        <v>0</v>
      </c>
      <c r="AP65">
        <v>2.9714079999999998</v>
      </c>
      <c r="AQ65">
        <v>31.958552999999998</v>
      </c>
      <c r="AR65">
        <v>48.549227999999999</v>
      </c>
      <c r="AS65">
        <v>33.486722</v>
      </c>
      <c r="AT65">
        <v>14.497506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62.275271000000011</v>
      </c>
      <c r="BA65">
        <f t="shared" si="1"/>
        <v>1686.0179079999998</v>
      </c>
      <c r="BD65">
        <v>7.53</v>
      </c>
      <c r="BE65">
        <v>1.88</v>
      </c>
      <c r="BF65">
        <v>2.88</v>
      </c>
      <c r="BG65">
        <v>0</v>
      </c>
      <c r="BH65">
        <v>0</v>
      </c>
      <c r="BI65">
        <v>0.78</v>
      </c>
      <c r="BJ65">
        <v>0.41</v>
      </c>
      <c r="BK65">
        <v>1.72</v>
      </c>
      <c r="BL65">
        <v>0.84</v>
      </c>
      <c r="BM65">
        <v>0.19</v>
      </c>
      <c r="BN65">
        <v>1.96</v>
      </c>
      <c r="BO65">
        <v>3.65</v>
      </c>
      <c r="BP65">
        <v>0.24</v>
      </c>
      <c r="BQ65">
        <v>1.93</v>
      </c>
      <c r="BR65">
        <v>2.11</v>
      </c>
      <c r="BS65">
        <v>1.07</v>
      </c>
      <c r="BT65">
        <v>2.7489509999999999</v>
      </c>
      <c r="BU65">
        <v>1.2968919999999999</v>
      </c>
      <c r="BV65">
        <v>2.252605</v>
      </c>
      <c r="BW65">
        <v>1.8778729999999999</v>
      </c>
      <c r="BX65">
        <v>1.8940349999999999</v>
      </c>
      <c r="BY65">
        <v>2.5937839999999999</v>
      </c>
      <c r="BZ65">
        <v>1.2830589999999999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4.3990580000000001</v>
      </c>
      <c r="CK65">
        <v>1.8075749999999999</v>
      </c>
      <c r="CL65">
        <v>1.8731770000000001</v>
      </c>
      <c r="CM65">
        <v>3.3940489999999999</v>
      </c>
      <c r="CN65">
        <v>1.7118979999999999</v>
      </c>
      <c r="CO65">
        <v>0</v>
      </c>
      <c r="CP65">
        <v>4.1154780000000004</v>
      </c>
      <c r="CQ65">
        <v>1.711897</v>
      </c>
      <c r="CR65">
        <v>0.79977399999999998</v>
      </c>
      <c r="CS65">
        <v>1.3251660000000001</v>
      </c>
      <c r="CT65">
        <v>2.466002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62.275271000000011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171.19343900000001</v>
      </c>
      <c r="M66">
        <v>91.160263999999998</v>
      </c>
      <c r="N66">
        <v>116.646885</v>
      </c>
      <c r="O66">
        <v>122.281677</v>
      </c>
      <c r="P66">
        <v>137.13658799999999</v>
      </c>
      <c r="Q66">
        <v>6.9540639999999998</v>
      </c>
      <c r="R66">
        <v>23.574867999999999</v>
      </c>
      <c r="S66">
        <v>13.546516</v>
      </c>
      <c r="T66">
        <v>0</v>
      </c>
      <c r="U66">
        <v>337.28433799999999</v>
      </c>
      <c r="V66">
        <v>14.946536</v>
      </c>
      <c r="W66">
        <v>36.850712000000001</v>
      </c>
      <c r="X66">
        <v>124.459829</v>
      </c>
      <c r="Y66">
        <v>0</v>
      </c>
      <c r="Z66">
        <v>12.668495</v>
      </c>
      <c r="AA66">
        <v>40.736119000000002</v>
      </c>
      <c r="AB66">
        <v>13.943965</v>
      </c>
      <c r="AC66">
        <v>10.205525</v>
      </c>
      <c r="AD66">
        <v>0</v>
      </c>
      <c r="AE66">
        <v>52.099521000000003</v>
      </c>
      <c r="AF66">
        <v>0</v>
      </c>
      <c r="AG66">
        <v>44.040680000000002</v>
      </c>
      <c r="AH66">
        <v>0</v>
      </c>
      <c r="AI66">
        <v>0</v>
      </c>
      <c r="AJ66">
        <v>0</v>
      </c>
      <c r="AK66">
        <v>57.737237</v>
      </c>
      <c r="AL66">
        <v>47.169066000000001</v>
      </c>
      <c r="AM66">
        <v>16.603563000000001</v>
      </c>
      <c r="AN66">
        <v>1.0393330000000001</v>
      </c>
      <c r="AO66">
        <v>0</v>
      </c>
      <c r="AP66">
        <v>2.9714079999999998</v>
      </c>
      <c r="AQ66">
        <v>31.958552999999998</v>
      </c>
      <c r="AR66">
        <v>48.549227999999999</v>
      </c>
      <c r="AS66">
        <v>33.486722</v>
      </c>
      <c r="AT66">
        <v>14.497506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62.315271000000003</v>
      </c>
      <c r="BA66">
        <f t="shared" si="1"/>
        <v>1686.0579079999998</v>
      </c>
      <c r="BD66">
        <v>7.56</v>
      </c>
      <c r="BE66">
        <v>1.88</v>
      </c>
      <c r="BF66">
        <v>2.88</v>
      </c>
      <c r="BG66">
        <v>0</v>
      </c>
      <c r="BH66">
        <v>0</v>
      </c>
      <c r="BI66">
        <v>0.78</v>
      </c>
      <c r="BJ66">
        <v>0.41</v>
      </c>
      <c r="BK66">
        <v>1.72</v>
      </c>
      <c r="BL66">
        <v>0.84</v>
      </c>
      <c r="BM66">
        <v>0.19</v>
      </c>
      <c r="BN66">
        <v>1.96</v>
      </c>
      <c r="BO66">
        <v>3.65</v>
      </c>
      <c r="BP66">
        <v>0.24</v>
      </c>
      <c r="BQ66">
        <v>1.93</v>
      </c>
      <c r="BR66">
        <v>2.11</v>
      </c>
      <c r="BS66">
        <v>1.08</v>
      </c>
      <c r="BT66">
        <v>2.7489509999999999</v>
      </c>
      <c r="BU66">
        <v>1.2968919999999999</v>
      </c>
      <c r="BV66">
        <v>2.252605</v>
      </c>
      <c r="BW66">
        <v>1.8778729999999999</v>
      </c>
      <c r="BX66">
        <v>1.8940349999999999</v>
      </c>
      <c r="BY66">
        <v>2.5937839999999999</v>
      </c>
      <c r="BZ66">
        <v>1.2830589999999999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4.3990580000000001</v>
      </c>
      <c r="CK66">
        <v>1.8075749999999999</v>
      </c>
      <c r="CL66">
        <v>1.8731770000000001</v>
      </c>
      <c r="CM66">
        <v>3.3940489999999999</v>
      </c>
      <c r="CN66">
        <v>1.7118979999999999</v>
      </c>
      <c r="CO66">
        <v>0</v>
      </c>
      <c r="CP66">
        <v>4.1154780000000004</v>
      </c>
      <c r="CQ66">
        <v>1.711897</v>
      </c>
      <c r="CR66">
        <v>0.79977399999999998</v>
      </c>
      <c r="CS66">
        <v>1.3251660000000001</v>
      </c>
      <c r="CT66">
        <v>2.466002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62.315271000000003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171.24176399999999</v>
      </c>
      <c r="M67">
        <v>91.160263999999998</v>
      </c>
      <c r="N67">
        <v>116.646885</v>
      </c>
      <c r="O67">
        <v>122.281677</v>
      </c>
      <c r="P67">
        <v>137.13658799999999</v>
      </c>
      <c r="Q67">
        <v>6.9637289999999998</v>
      </c>
      <c r="R67">
        <v>23.594197999999999</v>
      </c>
      <c r="S67">
        <v>12.367656999999999</v>
      </c>
      <c r="T67">
        <v>0</v>
      </c>
      <c r="U67">
        <v>337.28433799999999</v>
      </c>
      <c r="V67">
        <v>14.946536</v>
      </c>
      <c r="W67">
        <v>35.284016000000001</v>
      </c>
      <c r="X67">
        <v>124.459829</v>
      </c>
      <c r="Y67">
        <v>0</v>
      </c>
      <c r="Z67">
        <v>12.651484999999999</v>
      </c>
      <c r="AA67">
        <v>40.736119000000002</v>
      </c>
      <c r="AB67">
        <v>13.943965</v>
      </c>
      <c r="AC67">
        <v>10.205525</v>
      </c>
      <c r="AD67">
        <v>0</v>
      </c>
      <c r="AE67">
        <v>52.099521000000003</v>
      </c>
      <c r="AF67">
        <v>0</v>
      </c>
      <c r="AG67">
        <v>44.040680000000002</v>
      </c>
      <c r="AH67">
        <v>0</v>
      </c>
      <c r="AI67">
        <v>0</v>
      </c>
      <c r="AJ67">
        <v>0</v>
      </c>
      <c r="AK67">
        <v>57.737237</v>
      </c>
      <c r="AL67">
        <v>47.169066000000001</v>
      </c>
      <c r="AM67">
        <v>16.603563000000001</v>
      </c>
      <c r="AN67">
        <v>1.0393330000000001</v>
      </c>
      <c r="AO67">
        <v>0</v>
      </c>
      <c r="AP67">
        <v>7.9237539999999997</v>
      </c>
      <c r="AQ67">
        <v>31.958552999999998</v>
      </c>
      <c r="AR67">
        <v>48.549227999999999</v>
      </c>
      <c r="AS67">
        <v>33.486722</v>
      </c>
      <c r="AT67">
        <v>14.497506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62.276469000000013</v>
      </c>
      <c r="BA67">
        <f t="shared" si="1"/>
        <v>1688.2862069999996</v>
      </c>
      <c r="BD67">
        <v>7.56</v>
      </c>
      <c r="BE67">
        <v>1.88</v>
      </c>
      <c r="BF67">
        <v>2.88</v>
      </c>
      <c r="BG67">
        <v>0</v>
      </c>
      <c r="BH67">
        <v>0</v>
      </c>
      <c r="BI67">
        <v>0.78</v>
      </c>
      <c r="BJ67">
        <v>0.41</v>
      </c>
      <c r="BK67">
        <v>1.72</v>
      </c>
      <c r="BL67">
        <v>0.84</v>
      </c>
      <c r="BM67">
        <v>0.19</v>
      </c>
      <c r="BN67">
        <v>1.96</v>
      </c>
      <c r="BO67">
        <v>3.65</v>
      </c>
      <c r="BP67">
        <v>0.24</v>
      </c>
      <c r="BQ67">
        <v>1.93</v>
      </c>
      <c r="BR67">
        <v>2.11</v>
      </c>
      <c r="BS67">
        <v>1.1000000000000001</v>
      </c>
      <c r="BT67">
        <v>2.6901489999999999</v>
      </c>
      <c r="BU67">
        <v>1.2968919999999999</v>
      </c>
      <c r="BV67">
        <v>2.252605</v>
      </c>
      <c r="BW67">
        <v>1.8778729999999999</v>
      </c>
      <c r="BX67">
        <v>1.8940349999999999</v>
      </c>
      <c r="BY67">
        <v>2.5937839999999999</v>
      </c>
      <c r="BZ67">
        <v>1.2830589999999999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4.3990580000000001</v>
      </c>
      <c r="CK67">
        <v>1.8075749999999999</v>
      </c>
      <c r="CL67">
        <v>1.8731770000000001</v>
      </c>
      <c r="CM67">
        <v>3.3940489999999999</v>
      </c>
      <c r="CN67">
        <v>1.7118979999999999</v>
      </c>
      <c r="CO67">
        <v>0</v>
      </c>
      <c r="CP67">
        <v>4.1154780000000004</v>
      </c>
      <c r="CQ67">
        <v>1.711897</v>
      </c>
      <c r="CR67">
        <v>0.79977399999999998</v>
      </c>
      <c r="CS67">
        <v>1.3251660000000001</v>
      </c>
      <c r="CT67">
        <v>2.466002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62.276469000000013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202.160099</v>
      </c>
      <c r="M68">
        <v>91.160263999999998</v>
      </c>
      <c r="N68">
        <v>116.646885</v>
      </c>
      <c r="O68">
        <v>122.281677</v>
      </c>
      <c r="P68">
        <v>137.13658799999999</v>
      </c>
      <c r="Q68">
        <v>9.4963460000000008</v>
      </c>
      <c r="R68">
        <v>23.594197999999999</v>
      </c>
      <c r="S68">
        <v>14.792185999999999</v>
      </c>
      <c r="T68">
        <v>0</v>
      </c>
      <c r="U68">
        <v>337.28433799999999</v>
      </c>
      <c r="V68">
        <v>14.946536</v>
      </c>
      <c r="W68">
        <v>35.284016000000001</v>
      </c>
      <c r="X68">
        <v>124.459829</v>
      </c>
      <c r="Y68">
        <v>0</v>
      </c>
      <c r="Z68">
        <v>12.651484999999999</v>
      </c>
      <c r="AA68">
        <v>40.736119000000002</v>
      </c>
      <c r="AB68">
        <v>13.943965</v>
      </c>
      <c r="AC68">
        <v>10.205525</v>
      </c>
      <c r="AD68">
        <v>0</v>
      </c>
      <c r="AE68">
        <v>52.099521000000003</v>
      </c>
      <c r="AF68">
        <v>0</v>
      </c>
      <c r="AG68">
        <v>44.040680000000002</v>
      </c>
      <c r="AH68">
        <v>19.789596</v>
      </c>
      <c r="AI68">
        <v>0</v>
      </c>
      <c r="AJ68">
        <v>0</v>
      </c>
      <c r="AK68">
        <v>57.737237</v>
      </c>
      <c r="AL68">
        <v>47.169066000000001</v>
      </c>
      <c r="AM68">
        <v>16.603563000000001</v>
      </c>
      <c r="AN68">
        <v>1.0393330000000001</v>
      </c>
      <c r="AO68">
        <v>0</v>
      </c>
      <c r="AP68">
        <v>7.9237539999999997</v>
      </c>
      <c r="AQ68">
        <v>31.958552999999998</v>
      </c>
      <c r="AR68">
        <v>51.216768000000002</v>
      </c>
      <c r="AS68">
        <v>33.486722</v>
      </c>
      <c r="AT68">
        <v>14.497506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62.306469000000014</v>
      </c>
      <c r="BA68">
        <f t="shared" ref="BA68:BA99" si="4">SUM(B68:AZ68)</f>
        <v>1746.6488239999999</v>
      </c>
      <c r="BD68">
        <v>7.56</v>
      </c>
      <c r="BE68">
        <v>1.88</v>
      </c>
      <c r="BF68">
        <v>2.88</v>
      </c>
      <c r="BG68">
        <v>0</v>
      </c>
      <c r="BH68">
        <v>0</v>
      </c>
      <c r="BI68">
        <v>0.78</v>
      </c>
      <c r="BJ68">
        <v>0.41</v>
      </c>
      <c r="BK68">
        <v>1.72</v>
      </c>
      <c r="BL68">
        <v>0.84</v>
      </c>
      <c r="BM68">
        <v>0.19</v>
      </c>
      <c r="BN68">
        <v>1.96</v>
      </c>
      <c r="BO68">
        <v>3.65</v>
      </c>
      <c r="BP68">
        <v>0.24</v>
      </c>
      <c r="BQ68">
        <v>1.93</v>
      </c>
      <c r="BR68">
        <v>2.11</v>
      </c>
      <c r="BS68">
        <v>1.1299999999999999</v>
      </c>
      <c r="BT68">
        <v>2.6901489999999999</v>
      </c>
      <c r="BU68">
        <v>1.2968919999999999</v>
      </c>
      <c r="BV68">
        <v>2.252605</v>
      </c>
      <c r="BW68">
        <v>1.8778729999999999</v>
      </c>
      <c r="BX68">
        <v>1.8940349999999999</v>
      </c>
      <c r="BY68">
        <v>2.5937839999999999</v>
      </c>
      <c r="BZ68">
        <v>1.2830589999999999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4.3990580000000001</v>
      </c>
      <c r="CK68">
        <v>1.8075749999999999</v>
      </c>
      <c r="CL68">
        <v>1.8731770000000001</v>
      </c>
      <c r="CM68">
        <v>3.3940489999999999</v>
      </c>
      <c r="CN68">
        <v>1.7118979999999999</v>
      </c>
      <c r="CO68">
        <v>0</v>
      </c>
      <c r="CP68">
        <v>4.1154780000000004</v>
      </c>
      <c r="CQ68">
        <v>1.711897</v>
      </c>
      <c r="CR68">
        <v>0.79977399999999998</v>
      </c>
      <c r="CS68">
        <v>1.3251660000000001</v>
      </c>
      <c r="CT68">
        <v>2.466002</v>
      </c>
      <c r="CU68">
        <v>0</v>
      </c>
      <c r="CV68">
        <v>0.38248500000000002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62.306469000000014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196.83468400000001</v>
      </c>
      <c r="M69">
        <v>91.160263</v>
      </c>
      <c r="N69">
        <v>116.646885</v>
      </c>
      <c r="O69">
        <v>122.281677</v>
      </c>
      <c r="P69">
        <v>137.13658799999999</v>
      </c>
      <c r="Q69">
        <v>5.3544910000000003</v>
      </c>
      <c r="R69">
        <v>36.756768000000001</v>
      </c>
      <c r="S69">
        <v>11.261975</v>
      </c>
      <c r="T69">
        <v>0</v>
      </c>
      <c r="U69">
        <v>337.28433799999999</v>
      </c>
      <c r="V69">
        <v>14.946536</v>
      </c>
      <c r="W69">
        <v>35.284016000000001</v>
      </c>
      <c r="X69">
        <v>124.459829</v>
      </c>
      <c r="Y69">
        <v>0</v>
      </c>
      <c r="Z69">
        <v>12.651484999999999</v>
      </c>
      <c r="AA69">
        <v>40.736119000000002</v>
      </c>
      <c r="AB69">
        <v>13.943965</v>
      </c>
      <c r="AC69">
        <v>10.205525</v>
      </c>
      <c r="AD69">
        <v>9.5829789999999999</v>
      </c>
      <c r="AE69">
        <v>52.099521000000003</v>
      </c>
      <c r="AF69">
        <v>0</v>
      </c>
      <c r="AG69">
        <v>44.040680000000002</v>
      </c>
      <c r="AH69">
        <v>19.789596</v>
      </c>
      <c r="AI69">
        <v>0</v>
      </c>
      <c r="AJ69">
        <v>0</v>
      </c>
      <c r="AK69">
        <v>57.737237</v>
      </c>
      <c r="AL69">
        <v>47.169066000000001</v>
      </c>
      <c r="AM69">
        <v>16.603563000000001</v>
      </c>
      <c r="AN69">
        <v>1.0393330000000001</v>
      </c>
      <c r="AO69">
        <v>0</v>
      </c>
      <c r="AP69">
        <v>7.9237539999999997</v>
      </c>
      <c r="AQ69">
        <v>31.958552999999998</v>
      </c>
      <c r="AR69">
        <v>51.216768000000002</v>
      </c>
      <c r="AS69">
        <v>33.486722</v>
      </c>
      <c r="AT69">
        <v>14.497506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62.336469000000015</v>
      </c>
      <c r="BA69">
        <f t="shared" si="4"/>
        <v>1756.4268909999998</v>
      </c>
      <c r="BD69">
        <v>7.56</v>
      </c>
      <c r="BE69">
        <v>1.88</v>
      </c>
      <c r="BF69">
        <v>2.88</v>
      </c>
      <c r="BG69">
        <v>0</v>
      </c>
      <c r="BH69">
        <v>0</v>
      </c>
      <c r="BI69">
        <v>0.78</v>
      </c>
      <c r="BJ69">
        <v>0.41</v>
      </c>
      <c r="BK69">
        <v>1.72</v>
      </c>
      <c r="BL69">
        <v>0.84</v>
      </c>
      <c r="BM69">
        <v>0.19</v>
      </c>
      <c r="BN69">
        <v>1.96</v>
      </c>
      <c r="BO69">
        <v>3.65</v>
      </c>
      <c r="BP69">
        <v>0.24</v>
      </c>
      <c r="BQ69">
        <v>1.93</v>
      </c>
      <c r="BR69">
        <v>2.11</v>
      </c>
      <c r="BS69">
        <v>1.1599999999999999</v>
      </c>
      <c r="BT69">
        <v>2.6901489999999999</v>
      </c>
      <c r="BU69">
        <v>1.2968919999999999</v>
      </c>
      <c r="BV69">
        <v>2.252605</v>
      </c>
      <c r="BW69">
        <v>1.8778729999999999</v>
      </c>
      <c r="BX69">
        <v>1.8940349999999999</v>
      </c>
      <c r="BY69">
        <v>2.5937839999999999</v>
      </c>
      <c r="BZ69">
        <v>1.2830589999999999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4.3990580000000001</v>
      </c>
      <c r="CK69">
        <v>1.8075749999999999</v>
      </c>
      <c r="CL69">
        <v>1.8731770000000001</v>
      </c>
      <c r="CM69">
        <v>3.3940489999999999</v>
      </c>
      <c r="CN69">
        <v>1.7118979999999999</v>
      </c>
      <c r="CO69">
        <v>0</v>
      </c>
      <c r="CP69">
        <v>4.1154780000000004</v>
      </c>
      <c r="CQ69">
        <v>1.711897</v>
      </c>
      <c r="CR69">
        <v>0.79977399999999998</v>
      </c>
      <c r="CS69">
        <v>1.3251660000000001</v>
      </c>
      <c r="CT69">
        <v>2.466002</v>
      </c>
      <c r="CU69">
        <v>0</v>
      </c>
      <c r="CV69">
        <v>0.38248500000000002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62.336469000000015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177.112188</v>
      </c>
      <c r="M70">
        <v>91.160263</v>
      </c>
      <c r="N70">
        <v>116.646885</v>
      </c>
      <c r="O70">
        <v>122.281677</v>
      </c>
      <c r="P70">
        <v>137.13658799999999</v>
      </c>
      <c r="Q70">
        <v>5.3544910000000003</v>
      </c>
      <c r="R70">
        <v>36.756768000000001</v>
      </c>
      <c r="S70">
        <v>11.261975</v>
      </c>
      <c r="T70">
        <v>0</v>
      </c>
      <c r="U70">
        <v>337.28433799999999</v>
      </c>
      <c r="V70">
        <v>14.946536</v>
      </c>
      <c r="W70">
        <v>35.264685999999998</v>
      </c>
      <c r="X70">
        <v>124.459829</v>
      </c>
      <c r="Y70">
        <v>0</v>
      </c>
      <c r="Z70">
        <v>12.651484999999999</v>
      </c>
      <c r="AA70">
        <v>40.736119000000002</v>
      </c>
      <c r="AB70">
        <v>13.943965</v>
      </c>
      <c r="AC70">
        <v>20.431190000000001</v>
      </c>
      <c r="AD70">
        <v>9.5829789999999999</v>
      </c>
      <c r="AE70">
        <v>52.099521000000003</v>
      </c>
      <c r="AF70">
        <v>0</v>
      </c>
      <c r="AG70">
        <v>44.040680000000002</v>
      </c>
      <c r="AH70">
        <v>19.789596</v>
      </c>
      <c r="AI70">
        <v>0</v>
      </c>
      <c r="AJ70">
        <v>0</v>
      </c>
      <c r="AK70">
        <v>57.737237</v>
      </c>
      <c r="AL70">
        <v>47.169066000000001</v>
      </c>
      <c r="AM70">
        <v>16.603563000000001</v>
      </c>
      <c r="AN70">
        <v>1.0393330000000001</v>
      </c>
      <c r="AO70">
        <v>0</v>
      </c>
      <c r="AP70">
        <v>7.9237539999999997</v>
      </c>
      <c r="AQ70">
        <v>31.958552999999998</v>
      </c>
      <c r="AR70">
        <v>48.549227999999999</v>
      </c>
      <c r="AS70">
        <v>33.486722</v>
      </c>
      <c r="AT70">
        <v>14.497506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62.346469000000006</v>
      </c>
      <c r="BA70">
        <f t="shared" si="4"/>
        <v>1744.2531899999999</v>
      </c>
      <c r="BD70">
        <v>7.56</v>
      </c>
      <c r="BE70">
        <v>1.88</v>
      </c>
      <c r="BF70">
        <v>2.88</v>
      </c>
      <c r="BG70">
        <v>0</v>
      </c>
      <c r="BH70">
        <v>0</v>
      </c>
      <c r="BI70">
        <v>0.78</v>
      </c>
      <c r="BJ70">
        <v>0.41</v>
      </c>
      <c r="BK70">
        <v>1.72</v>
      </c>
      <c r="BL70">
        <v>0.84</v>
      </c>
      <c r="BM70">
        <v>0.19</v>
      </c>
      <c r="BN70">
        <v>1.96</v>
      </c>
      <c r="BO70">
        <v>3.65</v>
      </c>
      <c r="BP70">
        <v>0.24</v>
      </c>
      <c r="BQ70">
        <v>1.93</v>
      </c>
      <c r="BR70">
        <v>2.11</v>
      </c>
      <c r="BS70">
        <v>1.17</v>
      </c>
      <c r="BT70">
        <v>2.6901489999999999</v>
      </c>
      <c r="BU70">
        <v>1.2968919999999999</v>
      </c>
      <c r="BV70">
        <v>2.252605</v>
      </c>
      <c r="BW70">
        <v>1.8778729999999999</v>
      </c>
      <c r="BX70">
        <v>1.8940349999999999</v>
      </c>
      <c r="BY70">
        <v>2.5937839999999999</v>
      </c>
      <c r="BZ70">
        <v>1.2830589999999999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4.3990580000000001</v>
      </c>
      <c r="CK70">
        <v>1.8075749999999999</v>
      </c>
      <c r="CL70">
        <v>1.8731770000000001</v>
      </c>
      <c r="CM70">
        <v>3.3940489999999999</v>
      </c>
      <c r="CN70">
        <v>1.7118979999999999</v>
      </c>
      <c r="CO70">
        <v>0</v>
      </c>
      <c r="CP70">
        <v>4.1154780000000004</v>
      </c>
      <c r="CQ70">
        <v>1.711897</v>
      </c>
      <c r="CR70">
        <v>0.79977399999999998</v>
      </c>
      <c r="CS70">
        <v>1.3251660000000001</v>
      </c>
      <c r="CT70">
        <v>2.466002</v>
      </c>
      <c r="CU70">
        <v>0</v>
      </c>
      <c r="CV70">
        <v>0.38248500000000002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62.346469000000006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177.112188</v>
      </c>
      <c r="M71">
        <v>91.160263</v>
      </c>
      <c r="N71">
        <v>116.646885</v>
      </c>
      <c r="O71">
        <v>122.281677</v>
      </c>
      <c r="P71">
        <v>137.13658799999999</v>
      </c>
      <c r="Q71">
        <v>11.701307</v>
      </c>
      <c r="R71">
        <v>36.756768000000001</v>
      </c>
      <c r="S71">
        <v>14.894828</v>
      </c>
      <c r="T71">
        <v>0</v>
      </c>
      <c r="U71">
        <v>337.28433799999999</v>
      </c>
      <c r="V71">
        <v>14.946536</v>
      </c>
      <c r="W71">
        <v>35.264685999999998</v>
      </c>
      <c r="X71">
        <v>124.459829</v>
      </c>
      <c r="Y71">
        <v>0</v>
      </c>
      <c r="Z71">
        <v>12.651484999999999</v>
      </c>
      <c r="AA71">
        <v>40.736119000000002</v>
      </c>
      <c r="AB71">
        <v>13.943965</v>
      </c>
      <c r="AC71">
        <v>20.431190000000001</v>
      </c>
      <c r="AD71">
        <v>9.5829789999999999</v>
      </c>
      <c r="AE71">
        <v>52.099521000000003</v>
      </c>
      <c r="AF71">
        <v>0</v>
      </c>
      <c r="AG71">
        <v>44.040680000000002</v>
      </c>
      <c r="AH71">
        <v>19.789596</v>
      </c>
      <c r="AI71">
        <v>0</v>
      </c>
      <c r="AJ71">
        <v>0</v>
      </c>
      <c r="AK71">
        <v>57.737237</v>
      </c>
      <c r="AL71">
        <v>47.169066000000001</v>
      </c>
      <c r="AM71">
        <v>16.603563000000001</v>
      </c>
      <c r="AN71">
        <v>1.0393330000000001</v>
      </c>
      <c r="AO71">
        <v>0</v>
      </c>
      <c r="AP71">
        <v>0.74285199999999996</v>
      </c>
      <c r="AQ71">
        <v>31.958552999999998</v>
      </c>
      <c r="AR71">
        <v>48.549227999999999</v>
      </c>
      <c r="AS71">
        <v>33.486722</v>
      </c>
      <c r="AT71">
        <v>14.497506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62.302369000000006</v>
      </c>
      <c r="BA71">
        <f t="shared" si="4"/>
        <v>1747.0078569999998</v>
      </c>
      <c r="BD71">
        <v>7.56</v>
      </c>
      <c r="BE71">
        <v>1.88</v>
      </c>
      <c r="BF71">
        <v>2.88</v>
      </c>
      <c r="BG71">
        <v>0</v>
      </c>
      <c r="BH71">
        <v>0</v>
      </c>
      <c r="BI71">
        <v>0.78</v>
      </c>
      <c r="BJ71">
        <v>0.41</v>
      </c>
      <c r="BK71">
        <v>1.72</v>
      </c>
      <c r="BL71">
        <v>0.84</v>
      </c>
      <c r="BM71">
        <v>0.19</v>
      </c>
      <c r="BN71">
        <v>1.96</v>
      </c>
      <c r="BO71">
        <v>3.65</v>
      </c>
      <c r="BP71">
        <v>0.24</v>
      </c>
      <c r="BQ71">
        <v>1.93</v>
      </c>
      <c r="BR71">
        <v>2.11</v>
      </c>
      <c r="BS71">
        <v>1.17</v>
      </c>
      <c r="BT71">
        <v>2.6460490000000001</v>
      </c>
      <c r="BU71">
        <v>1.2968919999999999</v>
      </c>
      <c r="BV71">
        <v>2.252605</v>
      </c>
      <c r="BW71">
        <v>1.8778729999999999</v>
      </c>
      <c r="BX71">
        <v>1.8940349999999999</v>
      </c>
      <c r="BY71">
        <v>2.5937839999999999</v>
      </c>
      <c r="BZ71">
        <v>1.2830589999999999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4.3990580000000001</v>
      </c>
      <c r="CK71">
        <v>1.8075749999999999</v>
      </c>
      <c r="CL71">
        <v>1.8731770000000001</v>
      </c>
      <c r="CM71">
        <v>3.3940489999999999</v>
      </c>
      <c r="CN71">
        <v>1.7118979999999999</v>
      </c>
      <c r="CO71">
        <v>0</v>
      </c>
      <c r="CP71">
        <v>4.1154780000000004</v>
      </c>
      <c r="CQ71">
        <v>1.711897</v>
      </c>
      <c r="CR71">
        <v>0.79977399999999998</v>
      </c>
      <c r="CS71">
        <v>1.3251660000000001</v>
      </c>
      <c r="CT71">
        <v>2.466002</v>
      </c>
      <c r="CU71">
        <v>0</v>
      </c>
      <c r="CV71">
        <v>0.38248500000000002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62.302369000000006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177.112188</v>
      </c>
      <c r="M72">
        <v>91.160263</v>
      </c>
      <c r="N72">
        <v>116.646885</v>
      </c>
      <c r="O72">
        <v>122.281677</v>
      </c>
      <c r="P72">
        <v>137.13658799999999</v>
      </c>
      <c r="Q72">
        <v>11.701307</v>
      </c>
      <c r="R72">
        <v>36.756768000000001</v>
      </c>
      <c r="S72">
        <v>14.894828</v>
      </c>
      <c r="T72">
        <v>0</v>
      </c>
      <c r="U72">
        <v>337.28433799999999</v>
      </c>
      <c r="V72">
        <v>14.946536</v>
      </c>
      <c r="W72">
        <v>35.264685999999998</v>
      </c>
      <c r="X72">
        <v>124.459829</v>
      </c>
      <c r="Y72">
        <v>0</v>
      </c>
      <c r="Z72">
        <v>12.651484999999999</v>
      </c>
      <c r="AA72">
        <v>40.736119000000002</v>
      </c>
      <c r="AB72">
        <v>13.943965</v>
      </c>
      <c r="AC72">
        <v>20.431190000000001</v>
      </c>
      <c r="AD72">
        <v>9.5829789999999999</v>
      </c>
      <c r="AE72">
        <v>52.099521000000003</v>
      </c>
      <c r="AF72">
        <v>0</v>
      </c>
      <c r="AG72">
        <v>44.040680000000002</v>
      </c>
      <c r="AH72">
        <v>19.789596</v>
      </c>
      <c r="AI72">
        <v>0</v>
      </c>
      <c r="AJ72">
        <v>0</v>
      </c>
      <c r="AK72">
        <v>57.737237</v>
      </c>
      <c r="AL72">
        <v>47.169066000000001</v>
      </c>
      <c r="AM72">
        <v>16.603563000000001</v>
      </c>
      <c r="AN72">
        <v>1.0393330000000001</v>
      </c>
      <c r="AO72">
        <v>0</v>
      </c>
      <c r="AP72">
        <v>0.74285199999999996</v>
      </c>
      <c r="AQ72">
        <v>31.958552999999998</v>
      </c>
      <c r="AR72">
        <v>48.549227999999999</v>
      </c>
      <c r="AS72">
        <v>33.486722</v>
      </c>
      <c r="AT72">
        <v>14.497506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62.302369000000006</v>
      </c>
      <c r="BA72">
        <f t="shared" si="4"/>
        <v>1747.0078569999998</v>
      </c>
      <c r="BD72">
        <v>7.56</v>
      </c>
      <c r="BE72">
        <v>1.88</v>
      </c>
      <c r="BF72">
        <v>2.88</v>
      </c>
      <c r="BG72">
        <v>0</v>
      </c>
      <c r="BH72">
        <v>0</v>
      </c>
      <c r="BI72">
        <v>0.78</v>
      </c>
      <c r="BJ72">
        <v>0.41</v>
      </c>
      <c r="BK72">
        <v>1.72</v>
      </c>
      <c r="BL72">
        <v>0.84</v>
      </c>
      <c r="BM72">
        <v>0.19</v>
      </c>
      <c r="BN72">
        <v>1.96</v>
      </c>
      <c r="BO72">
        <v>3.65</v>
      </c>
      <c r="BP72">
        <v>0.24</v>
      </c>
      <c r="BQ72">
        <v>1.93</v>
      </c>
      <c r="BR72">
        <v>2.11</v>
      </c>
      <c r="BS72">
        <v>1.17</v>
      </c>
      <c r="BT72">
        <v>2.6460490000000001</v>
      </c>
      <c r="BU72">
        <v>1.2968919999999999</v>
      </c>
      <c r="BV72">
        <v>2.252605</v>
      </c>
      <c r="BW72">
        <v>1.8778729999999999</v>
      </c>
      <c r="BX72">
        <v>1.8940349999999999</v>
      </c>
      <c r="BY72">
        <v>2.5937839999999999</v>
      </c>
      <c r="BZ72">
        <v>1.2830589999999999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4.3990580000000001</v>
      </c>
      <c r="CK72">
        <v>1.8075749999999999</v>
      </c>
      <c r="CL72">
        <v>1.8731770000000001</v>
      </c>
      <c r="CM72">
        <v>3.3940489999999999</v>
      </c>
      <c r="CN72">
        <v>1.7118979999999999</v>
      </c>
      <c r="CO72">
        <v>0</v>
      </c>
      <c r="CP72">
        <v>4.1154780000000004</v>
      </c>
      <c r="CQ72">
        <v>1.711897</v>
      </c>
      <c r="CR72">
        <v>0.79977399999999998</v>
      </c>
      <c r="CS72">
        <v>1.3251660000000001</v>
      </c>
      <c r="CT72">
        <v>2.466002</v>
      </c>
      <c r="CU72">
        <v>0</v>
      </c>
      <c r="CV72">
        <v>0.38248500000000002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62.302369000000006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177.112188</v>
      </c>
      <c r="M73">
        <v>91.160263999999998</v>
      </c>
      <c r="N73">
        <v>116.646885</v>
      </c>
      <c r="O73">
        <v>122.281677</v>
      </c>
      <c r="P73">
        <v>137.13658799999999</v>
      </c>
      <c r="Q73">
        <v>11.710972</v>
      </c>
      <c r="R73">
        <v>36.756768000000001</v>
      </c>
      <c r="S73">
        <v>14.914158</v>
      </c>
      <c r="T73">
        <v>0</v>
      </c>
      <c r="U73">
        <v>337.28433799999999</v>
      </c>
      <c r="V73">
        <v>19.972335999999999</v>
      </c>
      <c r="W73">
        <v>36.405037</v>
      </c>
      <c r="X73">
        <v>142.55270899999999</v>
      </c>
      <c r="Y73">
        <v>0</v>
      </c>
      <c r="Z73">
        <v>12.651484999999999</v>
      </c>
      <c r="AA73">
        <v>40.736119000000002</v>
      </c>
      <c r="AB73">
        <v>13.943965</v>
      </c>
      <c r="AC73">
        <v>20.431190000000001</v>
      </c>
      <c r="AD73">
        <v>9.5829789999999999</v>
      </c>
      <c r="AE73">
        <v>52.099521000000003</v>
      </c>
      <c r="AF73">
        <v>0</v>
      </c>
      <c r="AG73">
        <v>44.040680000000002</v>
      </c>
      <c r="AH73">
        <v>19.789596</v>
      </c>
      <c r="AI73">
        <v>0</v>
      </c>
      <c r="AJ73">
        <v>0</v>
      </c>
      <c r="AK73">
        <v>57.737237</v>
      </c>
      <c r="AL73">
        <v>59.522869</v>
      </c>
      <c r="AM73">
        <v>16.603563000000001</v>
      </c>
      <c r="AN73">
        <v>1.0393330000000001</v>
      </c>
      <c r="AO73">
        <v>0</v>
      </c>
      <c r="AP73">
        <v>0.74285199999999996</v>
      </c>
      <c r="AQ73">
        <v>31.958552999999998</v>
      </c>
      <c r="AR73">
        <v>48.549227999999999</v>
      </c>
      <c r="AS73">
        <v>33.486722</v>
      </c>
      <c r="AT73">
        <v>12.342205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62.302369000000006</v>
      </c>
      <c r="BA73">
        <f t="shared" si="4"/>
        <v>1781.4943860000001</v>
      </c>
      <c r="BD73">
        <v>7.56</v>
      </c>
      <c r="BE73">
        <v>1.88</v>
      </c>
      <c r="BF73">
        <v>2.88</v>
      </c>
      <c r="BG73">
        <v>0</v>
      </c>
      <c r="BH73">
        <v>0</v>
      </c>
      <c r="BI73">
        <v>0.78</v>
      </c>
      <c r="BJ73">
        <v>0.41</v>
      </c>
      <c r="BK73">
        <v>1.72</v>
      </c>
      <c r="BL73">
        <v>0.84</v>
      </c>
      <c r="BM73">
        <v>0.19</v>
      </c>
      <c r="BN73">
        <v>1.96</v>
      </c>
      <c r="BO73">
        <v>3.65</v>
      </c>
      <c r="BP73">
        <v>0.24</v>
      </c>
      <c r="BQ73">
        <v>1.93</v>
      </c>
      <c r="BR73">
        <v>2.11</v>
      </c>
      <c r="BS73">
        <v>1.17</v>
      </c>
      <c r="BT73">
        <v>2.6460490000000001</v>
      </c>
      <c r="BU73">
        <v>1.2968919999999999</v>
      </c>
      <c r="BV73">
        <v>2.252605</v>
      </c>
      <c r="BW73">
        <v>1.8778729999999999</v>
      </c>
      <c r="BX73">
        <v>1.8940349999999999</v>
      </c>
      <c r="BY73">
        <v>2.5937839999999999</v>
      </c>
      <c r="BZ73">
        <v>1.2830589999999999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4.3990580000000001</v>
      </c>
      <c r="CK73">
        <v>1.8075749999999999</v>
      </c>
      <c r="CL73">
        <v>1.8731770000000001</v>
      </c>
      <c r="CM73">
        <v>3.3940489999999999</v>
      </c>
      <c r="CN73">
        <v>1.7118979999999999</v>
      </c>
      <c r="CO73">
        <v>0</v>
      </c>
      <c r="CP73">
        <v>4.1154780000000004</v>
      </c>
      <c r="CQ73">
        <v>1.711897</v>
      </c>
      <c r="CR73">
        <v>0.79977399999999998</v>
      </c>
      <c r="CS73">
        <v>1.3251660000000001</v>
      </c>
      <c r="CT73">
        <v>2.466002</v>
      </c>
      <c r="CU73">
        <v>0</v>
      </c>
      <c r="CV73">
        <v>0.38248500000000002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62.302369000000006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177.112188</v>
      </c>
      <c r="M74">
        <v>91.160263999999998</v>
      </c>
      <c r="N74">
        <v>116.646885</v>
      </c>
      <c r="O74">
        <v>122.281677</v>
      </c>
      <c r="P74">
        <v>137.13658799999999</v>
      </c>
      <c r="Q74">
        <v>11.710972</v>
      </c>
      <c r="R74">
        <v>40.370525999999998</v>
      </c>
      <c r="S74">
        <v>14.914158</v>
      </c>
      <c r="T74">
        <v>0</v>
      </c>
      <c r="U74">
        <v>337.28433799999999</v>
      </c>
      <c r="V74">
        <v>19.972335999999999</v>
      </c>
      <c r="W74">
        <v>36.550614000000003</v>
      </c>
      <c r="X74">
        <v>142.57385199999999</v>
      </c>
      <c r="Y74">
        <v>0</v>
      </c>
      <c r="Z74">
        <v>12.651484999999999</v>
      </c>
      <c r="AA74">
        <v>40.736119000000002</v>
      </c>
      <c r="AB74">
        <v>13.943965</v>
      </c>
      <c r="AC74">
        <v>20.431190000000001</v>
      </c>
      <c r="AD74">
        <v>9.5829789999999999</v>
      </c>
      <c r="AE74">
        <v>52.099521000000003</v>
      </c>
      <c r="AF74">
        <v>0</v>
      </c>
      <c r="AG74">
        <v>44.040680000000002</v>
      </c>
      <c r="AH74">
        <v>39.579191999999999</v>
      </c>
      <c r="AI74">
        <v>0</v>
      </c>
      <c r="AJ74">
        <v>0</v>
      </c>
      <c r="AK74">
        <v>57.737237</v>
      </c>
      <c r="AL74">
        <v>59.522869</v>
      </c>
      <c r="AM74">
        <v>16.603563000000001</v>
      </c>
      <c r="AN74">
        <v>1.0393330000000001</v>
      </c>
      <c r="AO74">
        <v>0</v>
      </c>
      <c r="AP74">
        <v>0.74285199999999996</v>
      </c>
      <c r="AQ74">
        <v>31.958552999999998</v>
      </c>
      <c r="AR74">
        <v>48.549227999999999</v>
      </c>
      <c r="AS74">
        <v>33.486722</v>
      </c>
      <c r="AT74">
        <v>12.342205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62.302369000000006</v>
      </c>
      <c r="BA74">
        <f t="shared" si="4"/>
        <v>1805.0644600000001</v>
      </c>
      <c r="BD74">
        <v>7.56</v>
      </c>
      <c r="BE74">
        <v>1.88</v>
      </c>
      <c r="BF74">
        <v>2.88</v>
      </c>
      <c r="BG74">
        <v>0</v>
      </c>
      <c r="BH74">
        <v>0</v>
      </c>
      <c r="BI74">
        <v>0.78</v>
      </c>
      <c r="BJ74">
        <v>0.41</v>
      </c>
      <c r="BK74">
        <v>1.72</v>
      </c>
      <c r="BL74">
        <v>0.84</v>
      </c>
      <c r="BM74">
        <v>0.19</v>
      </c>
      <c r="BN74">
        <v>1.96</v>
      </c>
      <c r="BO74">
        <v>3.65</v>
      </c>
      <c r="BP74">
        <v>0.24</v>
      </c>
      <c r="BQ74">
        <v>1.93</v>
      </c>
      <c r="BR74">
        <v>2.11</v>
      </c>
      <c r="BS74">
        <v>1.17</v>
      </c>
      <c r="BT74">
        <v>2.6460490000000001</v>
      </c>
      <c r="BU74">
        <v>1.2968919999999999</v>
      </c>
      <c r="BV74">
        <v>2.252605</v>
      </c>
      <c r="BW74">
        <v>1.8778729999999999</v>
      </c>
      <c r="BX74">
        <v>1.8940349999999999</v>
      </c>
      <c r="BY74">
        <v>2.5937839999999999</v>
      </c>
      <c r="BZ74">
        <v>1.2830589999999999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4.3990580000000001</v>
      </c>
      <c r="CK74">
        <v>1.8075749999999999</v>
      </c>
      <c r="CL74">
        <v>1.8731770000000001</v>
      </c>
      <c r="CM74">
        <v>3.3940489999999999</v>
      </c>
      <c r="CN74">
        <v>1.7118979999999999</v>
      </c>
      <c r="CO74">
        <v>0</v>
      </c>
      <c r="CP74">
        <v>4.1154780000000004</v>
      </c>
      <c r="CQ74">
        <v>1.711897</v>
      </c>
      <c r="CR74">
        <v>0.79977399999999998</v>
      </c>
      <c r="CS74">
        <v>1.3251660000000001</v>
      </c>
      <c r="CT74">
        <v>2.466002</v>
      </c>
      <c r="CU74">
        <v>1.028322</v>
      </c>
      <c r="CV74">
        <v>0.76496900000000001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62.302369000000006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177.112188</v>
      </c>
      <c r="M75">
        <v>91.160263999999998</v>
      </c>
      <c r="N75">
        <v>116.646885</v>
      </c>
      <c r="O75">
        <v>122.281677</v>
      </c>
      <c r="P75">
        <v>137.13658799999999</v>
      </c>
      <c r="Q75">
        <v>11.710972</v>
      </c>
      <c r="R75">
        <v>41.917878000000002</v>
      </c>
      <c r="S75">
        <v>14.914158</v>
      </c>
      <c r="T75">
        <v>0</v>
      </c>
      <c r="U75">
        <v>337.28433799999999</v>
      </c>
      <c r="V75">
        <v>19.972335999999999</v>
      </c>
      <c r="W75">
        <v>36.843946000000003</v>
      </c>
      <c r="X75">
        <v>95.049233999999998</v>
      </c>
      <c r="Y75">
        <v>0</v>
      </c>
      <c r="Z75">
        <v>12.651484999999999</v>
      </c>
      <c r="AA75">
        <v>40.736119000000002</v>
      </c>
      <c r="AB75">
        <v>13.943965</v>
      </c>
      <c r="AC75">
        <v>20.431190000000001</v>
      </c>
      <c r="AD75">
        <v>9.5829789999999999</v>
      </c>
      <c r="AE75">
        <v>52.099521000000003</v>
      </c>
      <c r="AF75">
        <v>8.4209829999999997</v>
      </c>
      <c r="AG75">
        <v>44.040680000000002</v>
      </c>
      <c r="AH75">
        <v>59.368788000000002</v>
      </c>
      <c r="AI75">
        <v>0</v>
      </c>
      <c r="AJ75">
        <v>0</v>
      </c>
      <c r="AK75">
        <v>57.737237</v>
      </c>
      <c r="AL75">
        <v>59.522869</v>
      </c>
      <c r="AM75">
        <v>16.603563000000001</v>
      </c>
      <c r="AN75">
        <v>1.0393330000000001</v>
      </c>
      <c r="AO75">
        <v>0</v>
      </c>
      <c r="AP75">
        <v>0.74285199999999996</v>
      </c>
      <c r="AQ75">
        <v>31.958552999999998</v>
      </c>
      <c r="AR75">
        <v>48.549227999999999</v>
      </c>
      <c r="AS75">
        <v>33.486722</v>
      </c>
      <c r="AT75">
        <v>12.342205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62.302369000000006</v>
      </c>
      <c r="BA75">
        <f t="shared" si="4"/>
        <v>1787.591105</v>
      </c>
      <c r="BD75">
        <v>7.56</v>
      </c>
      <c r="BE75">
        <v>1.88</v>
      </c>
      <c r="BF75">
        <v>2.88</v>
      </c>
      <c r="BG75">
        <v>0</v>
      </c>
      <c r="BH75">
        <v>0</v>
      </c>
      <c r="BI75">
        <v>0.78</v>
      </c>
      <c r="BJ75">
        <v>0.41</v>
      </c>
      <c r="BK75">
        <v>1.72</v>
      </c>
      <c r="BL75">
        <v>0.84</v>
      </c>
      <c r="BM75">
        <v>0.19</v>
      </c>
      <c r="BN75">
        <v>1.96</v>
      </c>
      <c r="BO75">
        <v>3.65</v>
      </c>
      <c r="BP75">
        <v>0.24</v>
      </c>
      <c r="BQ75">
        <v>1.93</v>
      </c>
      <c r="BR75">
        <v>2.11</v>
      </c>
      <c r="BS75">
        <v>1.17</v>
      </c>
      <c r="BT75">
        <v>2.6460490000000001</v>
      </c>
      <c r="BU75">
        <v>1.2968919999999999</v>
      </c>
      <c r="BV75">
        <v>2.252605</v>
      </c>
      <c r="BW75">
        <v>1.8778729999999999</v>
      </c>
      <c r="BX75">
        <v>1.8940349999999999</v>
      </c>
      <c r="BY75">
        <v>2.5937839999999999</v>
      </c>
      <c r="BZ75">
        <v>1.2830589999999999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4.3990580000000001</v>
      </c>
      <c r="CK75">
        <v>1.8075749999999999</v>
      </c>
      <c r="CL75">
        <v>1.8731770000000001</v>
      </c>
      <c r="CM75">
        <v>3.3940489999999999</v>
      </c>
      <c r="CN75">
        <v>1.7118979999999999</v>
      </c>
      <c r="CO75">
        <v>0</v>
      </c>
      <c r="CP75">
        <v>4.1154780000000004</v>
      </c>
      <c r="CQ75">
        <v>1.711897</v>
      </c>
      <c r="CR75">
        <v>0.79977399999999998</v>
      </c>
      <c r="CS75">
        <v>1.3251660000000001</v>
      </c>
      <c r="CT75">
        <v>2.466002</v>
      </c>
      <c r="CU75">
        <v>0.83096800000000004</v>
      </c>
      <c r="CV75">
        <v>1.147454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62.302369000000006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213.35593800000001</v>
      </c>
      <c r="M76">
        <v>91.160263999999998</v>
      </c>
      <c r="N76">
        <v>116.646885</v>
      </c>
      <c r="O76">
        <v>122.281677</v>
      </c>
      <c r="P76">
        <v>137.13658799999999</v>
      </c>
      <c r="Q76">
        <v>11.710972</v>
      </c>
      <c r="R76">
        <v>41.917878000000002</v>
      </c>
      <c r="S76">
        <v>14.914158</v>
      </c>
      <c r="T76">
        <v>0</v>
      </c>
      <c r="U76">
        <v>337.28433799999999</v>
      </c>
      <c r="V76">
        <v>20.035544999999999</v>
      </c>
      <c r="W76">
        <v>41.908405999999999</v>
      </c>
      <c r="X76">
        <v>95.049233999999998</v>
      </c>
      <c r="Y76">
        <v>0</v>
      </c>
      <c r="Z76">
        <v>12.651484999999999</v>
      </c>
      <c r="AA76">
        <v>40.736119000000002</v>
      </c>
      <c r="AB76">
        <v>13.943965</v>
      </c>
      <c r="AC76">
        <v>20.431190000000001</v>
      </c>
      <c r="AD76">
        <v>19.165958</v>
      </c>
      <c r="AE76">
        <v>52.099521000000003</v>
      </c>
      <c r="AF76">
        <v>8.4209829999999997</v>
      </c>
      <c r="AG76">
        <v>44.040680000000002</v>
      </c>
      <c r="AH76">
        <v>84.105783000000002</v>
      </c>
      <c r="AI76">
        <v>0</v>
      </c>
      <c r="AJ76">
        <v>0</v>
      </c>
      <c r="AK76">
        <v>57.737237</v>
      </c>
      <c r="AL76">
        <v>59.522869</v>
      </c>
      <c r="AM76">
        <v>16.603563000000001</v>
      </c>
      <c r="AN76">
        <v>1.0393330000000001</v>
      </c>
      <c r="AO76">
        <v>0</v>
      </c>
      <c r="AP76">
        <v>2.9714079999999998</v>
      </c>
      <c r="AQ76">
        <v>31.958552999999998</v>
      </c>
      <c r="AR76">
        <v>48.549227999999999</v>
      </c>
      <c r="AS76">
        <v>33.486722</v>
      </c>
      <c r="AT76">
        <v>12.342205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62.302369000000006</v>
      </c>
      <c r="BA76">
        <f t="shared" si="4"/>
        <v>1865.5110540000001</v>
      </c>
      <c r="BD76">
        <v>7.56</v>
      </c>
      <c r="BE76">
        <v>1.88</v>
      </c>
      <c r="BF76">
        <v>2.88</v>
      </c>
      <c r="BG76">
        <v>0</v>
      </c>
      <c r="BH76">
        <v>0</v>
      </c>
      <c r="BI76">
        <v>0.78</v>
      </c>
      <c r="BJ76">
        <v>0.41</v>
      </c>
      <c r="BK76">
        <v>1.72</v>
      </c>
      <c r="BL76">
        <v>0.84</v>
      </c>
      <c r="BM76">
        <v>0.19</v>
      </c>
      <c r="BN76">
        <v>1.96</v>
      </c>
      <c r="BO76">
        <v>3.65</v>
      </c>
      <c r="BP76">
        <v>0.24</v>
      </c>
      <c r="BQ76">
        <v>1.93</v>
      </c>
      <c r="BR76">
        <v>2.11</v>
      </c>
      <c r="BS76">
        <v>1.17</v>
      </c>
      <c r="BT76">
        <v>2.6460490000000001</v>
      </c>
      <c r="BU76">
        <v>1.2968919999999999</v>
      </c>
      <c r="BV76">
        <v>2.252605</v>
      </c>
      <c r="BW76">
        <v>1.8778729999999999</v>
      </c>
      <c r="BX76">
        <v>1.8940349999999999</v>
      </c>
      <c r="BY76">
        <v>2.5937839999999999</v>
      </c>
      <c r="BZ76">
        <v>1.2830589999999999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4.3990580000000001</v>
      </c>
      <c r="CK76">
        <v>1.8075749999999999</v>
      </c>
      <c r="CL76">
        <v>1.8731770000000001</v>
      </c>
      <c r="CM76">
        <v>3.3940489999999999</v>
      </c>
      <c r="CN76">
        <v>1.7118979999999999</v>
      </c>
      <c r="CO76">
        <v>0</v>
      </c>
      <c r="CP76">
        <v>4.1154780000000004</v>
      </c>
      <c r="CQ76">
        <v>1.711897</v>
      </c>
      <c r="CR76">
        <v>0.79977399999999998</v>
      </c>
      <c r="CS76">
        <v>1.3251660000000001</v>
      </c>
      <c r="CT76">
        <v>2.466002</v>
      </c>
      <c r="CU76">
        <v>2.3786429999999998</v>
      </c>
      <c r="CV76">
        <v>1.6187290000000001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62.302369000000006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235.001214</v>
      </c>
      <c r="M77">
        <v>91.160263999999998</v>
      </c>
      <c r="N77">
        <v>116.646885</v>
      </c>
      <c r="O77">
        <v>122.281677</v>
      </c>
      <c r="P77">
        <v>137.13658799999999</v>
      </c>
      <c r="Q77">
        <v>15.045396999999999</v>
      </c>
      <c r="R77">
        <v>41.917878000000002</v>
      </c>
      <c r="S77">
        <v>18.344750000000001</v>
      </c>
      <c r="T77">
        <v>0</v>
      </c>
      <c r="U77">
        <v>337.28433799999999</v>
      </c>
      <c r="V77">
        <v>20.035544999999999</v>
      </c>
      <c r="W77">
        <v>41.908405999999999</v>
      </c>
      <c r="X77">
        <v>95.049233999999998</v>
      </c>
      <c r="Y77">
        <v>0</v>
      </c>
      <c r="Z77">
        <v>12.438855</v>
      </c>
      <c r="AA77">
        <v>40.736119000000002</v>
      </c>
      <c r="AB77">
        <v>28.115587999999999</v>
      </c>
      <c r="AC77">
        <v>20.431190000000001</v>
      </c>
      <c r="AD77">
        <v>28.748936</v>
      </c>
      <c r="AE77">
        <v>52.099521000000003</v>
      </c>
      <c r="AF77">
        <v>16.841964000000001</v>
      </c>
      <c r="AG77">
        <v>44.040680000000002</v>
      </c>
      <c r="AH77">
        <v>108.842777</v>
      </c>
      <c r="AI77">
        <v>0</v>
      </c>
      <c r="AJ77">
        <v>0</v>
      </c>
      <c r="AK77">
        <v>57.737237</v>
      </c>
      <c r="AL77">
        <v>59.522869</v>
      </c>
      <c r="AM77">
        <v>16.603563000000001</v>
      </c>
      <c r="AN77">
        <v>1.0393330000000001</v>
      </c>
      <c r="AO77">
        <v>0</v>
      </c>
      <c r="AP77">
        <v>4.2094940000000003</v>
      </c>
      <c r="AQ77">
        <v>31.958552999999998</v>
      </c>
      <c r="AR77">
        <v>48.549227999999999</v>
      </c>
      <c r="AS77">
        <v>33.486722</v>
      </c>
      <c r="AT77">
        <v>12.342205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62.302369000000006</v>
      </c>
      <c r="BA77">
        <f t="shared" si="4"/>
        <v>1951.8593789999998</v>
      </c>
      <c r="BD77">
        <v>7.56</v>
      </c>
      <c r="BE77">
        <v>1.88</v>
      </c>
      <c r="BF77">
        <v>2.88</v>
      </c>
      <c r="BG77">
        <v>0</v>
      </c>
      <c r="BH77">
        <v>0</v>
      </c>
      <c r="BI77">
        <v>0.78</v>
      </c>
      <c r="BJ77">
        <v>0.41</v>
      </c>
      <c r="BK77">
        <v>1.72</v>
      </c>
      <c r="BL77">
        <v>0.84</v>
      </c>
      <c r="BM77">
        <v>0.19</v>
      </c>
      <c r="BN77">
        <v>1.96</v>
      </c>
      <c r="BO77">
        <v>3.65</v>
      </c>
      <c r="BP77">
        <v>0.24</v>
      </c>
      <c r="BQ77">
        <v>1.93</v>
      </c>
      <c r="BR77">
        <v>2.11</v>
      </c>
      <c r="BS77">
        <v>1.17</v>
      </c>
      <c r="BT77">
        <v>2.6460490000000001</v>
      </c>
      <c r="BU77">
        <v>1.2968919999999999</v>
      </c>
      <c r="BV77">
        <v>2.252605</v>
      </c>
      <c r="BW77">
        <v>1.8778729999999999</v>
      </c>
      <c r="BX77">
        <v>1.8940349999999999</v>
      </c>
      <c r="BY77">
        <v>2.5937839999999999</v>
      </c>
      <c r="BZ77">
        <v>1.2830589999999999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4.3990580000000001</v>
      </c>
      <c r="CK77">
        <v>1.8075749999999999</v>
      </c>
      <c r="CL77">
        <v>1.8731770000000001</v>
      </c>
      <c r="CM77">
        <v>3.3940489999999999</v>
      </c>
      <c r="CN77">
        <v>1.7118979999999999</v>
      </c>
      <c r="CO77">
        <v>0</v>
      </c>
      <c r="CP77">
        <v>4.1154780000000004</v>
      </c>
      <c r="CQ77">
        <v>1.711897</v>
      </c>
      <c r="CR77">
        <v>0.79977399999999998</v>
      </c>
      <c r="CS77">
        <v>1.3251660000000001</v>
      </c>
      <c r="CT77">
        <v>2.466002</v>
      </c>
      <c r="CU77">
        <v>3.0849669999999998</v>
      </c>
      <c r="CV77">
        <v>2.096835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62.302369000000006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224.88234499999999</v>
      </c>
      <c r="M78">
        <v>91.160263999999998</v>
      </c>
      <c r="N78">
        <v>116.646885</v>
      </c>
      <c r="O78">
        <v>122.281677</v>
      </c>
      <c r="P78">
        <v>137.13658799999999</v>
      </c>
      <c r="Q78">
        <v>15.045396999999999</v>
      </c>
      <c r="R78">
        <v>42.087186000000003</v>
      </c>
      <c r="S78">
        <v>18.344750000000001</v>
      </c>
      <c r="T78">
        <v>0</v>
      </c>
      <c r="U78">
        <v>337.28433799999999</v>
      </c>
      <c r="V78">
        <v>20.035544999999999</v>
      </c>
      <c r="W78">
        <v>42.304448999999998</v>
      </c>
      <c r="X78">
        <v>95.049233999999998</v>
      </c>
      <c r="Y78">
        <v>0</v>
      </c>
      <c r="Z78">
        <v>19.002742999999999</v>
      </c>
      <c r="AA78">
        <v>40.736119000000002</v>
      </c>
      <c r="AB78">
        <v>42.173381999999997</v>
      </c>
      <c r="AC78">
        <v>30.647456999999999</v>
      </c>
      <c r="AD78">
        <v>38.331915000000002</v>
      </c>
      <c r="AE78">
        <v>52.099521000000003</v>
      </c>
      <c r="AF78">
        <v>26.700676000000001</v>
      </c>
      <c r="AG78">
        <v>44.040680000000002</v>
      </c>
      <c r="AH78">
        <v>146.640906</v>
      </c>
      <c r="AI78">
        <v>0</v>
      </c>
      <c r="AJ78">
        <v>0</v>
      </c>
      <c r="AK78">
        <v>57.737237</v>
      </c>
      <c r="AL78">
        <v>59.522869</v>
      </c>
      <c r="AM78">
        <v>16.603563000000001</v>
      </c>
      <c r="AN78">
        <v>1.0393330000000001</v>
      </c>
      <c r="AO78">
        <v>0</v>
      </c>
      <c r="AP78">
        <v>4.2094940000000003</v>
      </c>
      <c r="AQ78">
        <v>31.958552999999998</v>
      </c>
      <c r="AR78">
        <v>48.549227999999999</v>
      </c>
      <c r="AS78">
        <v>33.486722</v>
      </c>
      <c r="AT78">
        <v>12.342205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62.302369000000006</v>
      </c>
      <c r="BA78">
        <f t="shared" si="4"/>
        <v>2030.3836299999996</v>
      </c>
      <c r="BD78">
        <v>7.56</v>
      </c>
      <c r="BE78">
        <v>1.88</v>
      </c>
      <c r="BF78">
        <v>2.88</v>
      </c>
      <c r="BG78">
        <v>0</v>
      </c>
      <c r="BH78">
        <v>0</v>
      </c>
      <c r="BI78">
        <v>0.78</v>
      </c>
      <c r="BJ78">
        <v>0.41</v>
      </c>
      <c r="BK78">
        <v>1.72</v>
      </c>
      <c r="BL78">
        <v>0.84</v>
      </c>
      <c r="BM78">
        <v>0.19</v>
      </c>
      <c r="BN78">
        <v>1.96</v>
      </c>
      <c r="BO78">
        <v>3.65</v>
      </c>
      <c r="BP78">
        <v>0.24</v>
      </c>
      <c r="BQ78">
        <v>1.93</v>
      </c>
      <c r="BR78">
        <v>2.11</v>
      </c>
      <c r="BS78">
        <v>1.17</v>
      </c>
      <c r="BT78">
        <v>2.6460490000000001</v>
      </c>
      <c r="BU78">
        <v>1.2968919999999999</v>
      </c>
      <c r="BV78">
        <v>2.252605</v>
      </c>
      <c r="BW78">
        <v>1.8778729999999999</v>
      </c>
      <c r="BX78">
        <v>1.8940349999999999</v>
      </c>
      <c r="BY78">
        <v>2.5937839999999999</v>
      </c>
      <c r="BZ78">
        <v>1.2830589999999999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4.3990580000000001</v>
      </c>
      <c r="CK78">
        <v>1.8075749999999999</v>
      </c>
      <c r="CL78">
        <v>1.8731770000000001</v>
      </c>
      <c r="CM78">
        <v>3.3940489999999999</v>
      </c>
      <c r="CN78">
        <v>1.7118979999999999</v>
      </c>
      <c r="CO78">
        <v>0</v>
      </c>
      <c r="CP78">
        <v>4.1154780000000004</v>
      </c>
      <c r="CQ78">
        <v>1.711897</v>
      </c>
      <c r="CR78">
        <v>0.79977399999999998</v>
      </c>
      <c r="CS78">
        <v>1.3251660000000001</v>
      </c>
      <c r="CT78">
        <v>2.5220470000000001</v>
      </c>
      <c r="CU78">
        <v>4.1132879999999998</v>
      </c>
      <c r="CV78">
        <v>2.7866740000000001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62.302369000000006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224.88234499999999</v>
      </c>
      <c r="M79">
        <v>91.160263999999998</v>
      </c>
      <c r="N79">
        <v>116.646885</v>
      </c>
      <c r="O79">
        <v>122.281677</v>
      </c>
      <c r="P79">
        <v>137.13658799999999</v>
      </c>
      <c r="Q79">
        <v>14.871427000000001</v>
      </c>
      <c r="R79">
        <v>42.087186000000003</v>
      </c>
      <c r="S79">
        <v>18.132603</v>
      </c>
      <c r="T79">
        <v>0</v>
      </c>
      <c r="U79">
        <v>337.28433799999999</v>
      </c>
      <c r="V79">
        <v>20.035544999999999</v>
      </c>
      <c r="W79">
        <v>42.304448999999998</v>
      </c>
      <c r="X79">
        <v>102.69945</v>
      </c>
      <c r="Y79">
        <v>0</v>
      </c>
      <c r="Z79">
        <v>19.002742999999999</v>
      </c>
      <c r="AA79">
        <v>40.736119000000002</v>
      </c>
      <c r="AB79">
        <v>42.173381999999997</v>
      </c>
      <c r="AC79">
        <v>30.647456999999999</v>
      </c>
      <c r="AD79">
        <v>38.331915000000002</v>
      </c>
      <c r="AE79">
        <v>52.099521000000003</v>
      </c>
      <c r="AF79">
        <v>26.700676000000001</v>
      </c>
      <c r="AG79">
        <v>44.040680000000002</v>
      </c>
      <c r="AH79">
        <v>146.640906</v>
      </c>
      <c r="AI79">
        <v>3.3561130000000001</v>
      </c>
      <c r="AJ79">
        <v>0</v>
      </c>
      <c r="AK79">
        <v>57.737237</v>
      </c>
      <c r="AL79">
        <v>59.522869</v>
      </c>
      <c r="AM79">
        <v>16.603563000000001</v>
      </c>
      <c r="AN79">
        <v>1.0393330000000001</v>
      </c>
      <c r="AO79">
        <v>0</v>
      </c>
      <c r="AP79">
        <v>4.2094940000000003</v>
      </c>
      <c r="AQ79">
        <v>31.958552999999998</v>
      </c>
      <c r="AR79">
        <v>48.549227999999999</v>
      </c>
      <c r="AS79">
        <v>33.486722</v>
      </c>
      <c r="AT79">
        <v>12.342205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62.322369000000016</v>
      </c>
      <c r="BA79">
        <f t="shared" si="4"/>
        <v>2041.0238419999998</v>
      </c>
      <c r="BD79">
        <v>7.56</v>
      </c>
      <c r="BE79">
        <v>1.88</v>
      </c>
      <c r="BF79">
        <v>2.88</v>
      </c>
      <c r="BG79">
        <v>0</v>
      </c>
      <c r="BH79">
        <v>0</v>
      </c>
      <c r="BI79">
        <v>0.78</v>
      </c>
      <c r="BJ79">
        <v>0.41</v>
      </c>
      <c r="BK79">
        <v>1.72</v>
      </c>
      <c r="BL79">
        <v>0.84</v>
      </c>
      <c r="BM79">
        <v>0.19</v>
      </c>
      <c r="BN79">
        <v>1.96</v>
      </c>
      <c r="BO79">
        <v>3.65</v>
      </c>
      <c r="BP79">
        <v>0.24</v>
      </c>
      <c r="BQ79">
        <v>1.93</v>
      </c>
      <c r="BR79">
        <v>2.11</v>
      </c>
      <c r="BS79">
        <v>1.19</v>
      </c>
      <c r="BT79">
        <v>2.6460490000000001</v>
      </c>
      <c r="BU79">
        <v>1.2968919999999999</v>
      </c>
      <c r="BV79">
        <v>2.252605</v>
      </c>
      <c r="BW79">
        <v>1.8778729999999999</v>
      </c>
      <c r="BX79">
        <v>1.8940349999999999</v>
      </c>
      <c r="BY79">
        <v>2.5937839999999999</v>
      </c>
      <c r="BZ79">
        <v>1.2830589999999999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4.3990580000000001</v>
      </c>
      <c r="CK79">
        <v>1.8075749999999999</v>
      </c>
      <c r="CL79">
        <v>1.8731770000000001</v>
      </c>
      <c r="CM79">
        <v>3.3940489999999999</v>
      </c>
      <c r="CN79">
        <v>1.7118979999999999</v>
      </c>
      <c r="CO79">
        <v>0</v>
      </c>
      <c r="CP79">
        <v>4.1154780000000004</v>
      </c>
      <c r="CQ79">
        <v>1.711897</v>
      </c>
      <c r="CR79">
        <v>0.79977399999999998</v>
      </c>
      <c r="CS79">
        <v>1.3251660000000001</v>
      </c>
      <c r="CT79">
        <v>2.5220470000000001</v>
      </c>
      <c r="CU79">
        <v>4.1132879999999998</v>
      </c>
      <c r="CV79">
        <v>2.7866740000000001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62.322369000000016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224.88234499999999</v>
      </c>
      <c r="M80">
        <v>91.160263999999998</v>
      </c>
      <c r="N80">
        <v>116.646885</v>
      </c>
      <c r="O80">
        <v>122.281677</v>
      </c>
      <c r="P80">
        <v>137.13658799999999</v>
      </c>
      <c r="Q80">
        <v>14.871427000000001</v>
      </c>
      <c r="R80">
        <v>42.087186000000003</v>
      </c>
      <c r="S80">
        <v>18.132603</v>
      </c>
      <c r="T80">
        <v>0</v>
      </c>
      <c r="U80">
        <v>337.28433799999999</v>
      </c>
      <c r="V80">
        <v>20.035544999999999</v>
      </c>
      <c r="W80">
        <v>42.304448999999998</v>
      </c>
      <c r="X80">
        <v>102.69945</v>
      </c>
      <c r="Y80">
        <v>0</v>
      </c>
      <c r="Z80">
        <v>19.002742999999999</v>
      </c>
      <c r="AA80">
        <v>40.736119000000002</v>
      </c>
      <c r="AB80">
        <v>42.173381999999997</v>
      </c>
      <c r="AC80">
        <v>30.647456999999999</v>
      </c>
      <c r="AD80">
        <v>38.331915000000002</v>
      </c>
      <c r="AE80">
        <v>52.099521000000003</v>
      </c>
      <c r="AF80">
        <v>26.700676000000001</v>
      </c>
      <c r="AG80">
        <v>44.040680000000002</v>
      </c>
      <c r="AH80">
        <v>146.640906</v>
      </c>
      <c r="AI80">
        <v>9.3971180000000007</v>
      </c>
      <c r="AJ80">
        <v>0</v>
      </c>
      <c r="AK80">
        <v>57.737237</v>
      </c>
      <c r="AL80">
        <v>59.522869</v>
      </c>
      <c r="AM80">
        <v>16.603563000000001</v>
      </c>
      <c r="AN80">
        <v>1.0393330000000001</v>
      </c>
      <c r="AO80">
        <v>0</v>
      </c>
      <c r="AP80">
        <v>4.2094940000000003</v>
      </c>
      <c r="AQ80">
        <v>31.958552999999998</v>
      </c>
      <c r="AR80">
        <v>51.216768000000002</v>
      </c>
      <c r="AS80">
        <v>33.486722</v>
      </c>
      <c r="AT80">
        <v>12.342205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62.352369000000003</v>
      </c>
      <c r="BA80">
        <f t="shared" si="4"/>
        <v>2049.7623869999998</v>
      </c>
      <c r="BD80">
        <v>7.56</v>
      </c>
      <c r="BE80">
        <v>1.88</v>
      </c>
      <c r="BF80">
        <v>2.88</v>
      </c>
      <c r="BG80">
        <v>0</v>
      </c>
      <c r="BH80">
        <v>0</v>
      </c>
      <c r="BI80">
        <v>0.78</v>
      </c>
      <c r="BJ80">
        <v>0.41</v>
      </c>
      <c r="BK80">
        <v>1.72</v>
      </c>
      <c r="BL80">
        <v>0.84</v>
      </c>
      <c r="BM80">
        <v>0.19</v>
      </c>
      <c r="BN80">
        <v>1.96</v>
      </c>
      <c r="BO80">
        <v>3.65</v>
      </c>
      <c r="BP80">
        <v>0.24</v>
      </c>
      <c r="BQ80">
        <v>1.93</v>
      </c>
      <c r="BR80">
        <v>2.11</v>
      </c>
      <c r="BS80">
        <v>1.22</v>
      </c>
      <c r="BT80">
        <v>2.6460490000000001</v>
      </c>
      <c r="BU80">
        <v>1.2968919999999999</v>
      </c>
      <c r="BV80">
        <v>2.252605</v>
      </c>
      <c r="BW80">
        <v>1.8778729999999999</v>
      </c>
      <c r="BX80">
        <v>1.8940349999999999</v>
      </c>
      <c r="BY80">
        <v>2.5937839999999999</v>
      </c>
      <c r="BZ80">
        <v>1.2830589999999999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4.3990580000000001</v>
      </c>
      <c r="CK80">
        <v>1.8075749999999999</v>
      </c>
      <c r="CL80">
        <v>1.8731770000000001</v>
      </c>
      <c r="CM80">
        <v>3.3940489999999999</v>
      </c>
      <c r="CN80">
        <v>1.7118979999999999</v>
      </c>
      <c r="CO80">
        <v>0</v>
      </c>
      <c r="CP80">
        <v>4.1154780000000004</v>
      </c>
      <c r="CQ80">
        <v>1.711897</v>
      </c>
      <c r="CR80">
        <v>0.79977399999999998</v>
      </c>
      <c r="CS80">
        <v>1.3251660000000001</v>
      </c>
      <c r="CT80">
        <v>2.5220470000000001</v>
      </c>
      <c r="CU80">
        <v>4.1132879999999998</v>
      </c>
      <c r="CV80">
        <v>2.7866740000000001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62.352369000000003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224.88234499999999</v>
      </c>
      <c r="M81">
        <v>91.160263999999998</v>
      </c>
      <c r="N81">
        <v>116.646885</v>
      </c>
      <c r="O81">
        <v>122.281677</v>
      </c>
      <c r="P81">
        <v>137.13658799999999</v>
      </c>
      <c r="Q81">
        <v>14.871427000000001</v>
      </c>
      <c r="R81">
        <v>42.087186000000003</v>
      </c>
      <c r="S81">
        <v>18.132603</v>
      </c>
      <c r="T81">
        <v>0</v>
      </c>
      <c r="U81">
        <v>337.28433799999999</v>
      </c>
      <c r="V81">
        <v>20.035544999999999</v>
      </c>
      <c r="W81">
        <v>42.304448999999998</v>
      </c>
      <c r="X81">
        <v>102.69945</v>
      </c>
      <c r="Y81">
        <v>0</v>
      </c>
      <c r="Z81">
        <v>19.002742999999999</v>
      </c>
      <c r="AA81">
        <v>40.736119000000002</v>
      </c>
      <c r="AB81">
        <v>42.173381999999997</v>
      </c>
      <c r="AC81">
        <v>30.647456999999999</v>
      </c>
      <c r="AD81">
        <v>38.331915000000002</v>
      </c>
      <c r="AE81">
        <v>52.099521000000003</v>
      </c>
      <c r="AF81">
        <v>26.700676000000001</v>
      </c>
      <c r="AG81">
        <v>44.040680000000002</v>
      </c>
      <c r="AH81">
        <v>146.640906</v>
      </c>
      <c r="AI81">
        <v>51.727110000000003</v>
      </c>
      <c r="AJ81">
        <v>0</v>
      </c>
      <c r="AK81">
        <v>57.737237</v>
      </c>
      <c r="AL81">
        <v>59.522869</v>
      </c>
      <c r="AM81">
        <v>16.603563000000001</v>
      </c>
      <c r="AN81">
        <v>1.0393330000000001</v>
      </c>
      <c r="AO81">
        <v>0</v>
      </c>
      <c r="AP81">
        <v>2.9714079999999998</v>
      </c>
      <c r="AQ81">
        <v>31.958552999999998</v>
      </c>
      <c r="AR81">
        <v>51.216768000000002</v>
      </c>
      <c r="AS81">
        <v>33.486722</v>
      </c>
      <c r="AT81">
        <v>12.342205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62.362369000000008</v>
      </c>
      <c r="BA81">
        <f t="shared" si="4"/>
        <v>2090.8642930000001</v>
      </c>
      <c r="BD81">
        <v>7.56</v>
      </c>
      <c r="BE81">
        <v>1.88</v>
      </c>
      <c r="BF81">
        <v>2.88</v>
      </c>
      <c r="BG81">
        <v>0</v>
      </c>
      <c r="BH81">
        <v>0</v>
      </c>
      <c r="BI81">
        <v>0.78</v>
      </c>
      <c r="BJ81">
        <v>0.41</v>
      </c>
      <c r="BK81">
        <v>1.72</v>
      </c>
      <c r="BL81">
        <v>0.84</v>
      </c>
      <c r="BM81">
        <v>0.19</v>
      </c>
      <c r="BN81">
        <v>1.96</v>
      </c>
      <c r="BO81">
        <v>3.65</v>
      </c>
      <c r="BP81">
        <v>0.24</v>
      </c>
      <c r="BQ81">
        <v>1.93</v>
      </c>
      <c r="BR81">
        <v>2.11</v>
      </c>
      <c r="BS81">
        <v>1.23</v>
      </c>
      <c r="BT81">
        <v>2.6460490000000001</v>
      </c>
      <c r="BU81">
        <v>1.2968919999999999</v>
      </c>
      <c r="BV81">
        <v>2.252605</v>
      </c>
      <c r="BW81">
        <v>1.8778729999999999</v>
      </c>
      <c r="BX81">
        <v>1.8940349999999999</v>
      </c>
      <c r="BY81">
        <v>2.5937839999999999</v>
      </c>
      <c r="BZ81">
        <v>1.2830589999999999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4.3990580000000001</v>
      </c>
      <c r="CK81">
        <v>1.8075749999999999</v>
      </c>
      <c r="CL81">
        <v>1.8731770000000001</v>
      </c>
      <c r="CM81">
        <v>3.3940489999999999</v>
      </c>
      <c r="CN81">
        <v>1.7118979999999999</v>
      </c>
      <c r="CO81">
        <v>0</v>
      </c>
      <c r="CP81">
        <v>4.1154780000000004</v>
      </c>
      <c r="CQ81">
        <v>1.711897</v>
      </c>
      <c r="CR81">
        <v>0.79977399999999998</v>
      </c>
      <c r="CS81">
        <v>1.3251660000000001</v>
      </c>
      <c r="CT81">
        <v>2.5220470000000001</v>
      </c>
      <c r="CU81">
        <v>4.1132879999999998</v>
      </c>
      <c r="CV81">
        <v>2.7866740000000001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62.362369000000008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224.88234499999999</v>
      </c>
      <c r="M82">
        <v>91.160263999999998</v>
      </c>
      <c r="N82">
        <v>116.646885</v>
      </c>
      <c r="O82">
        <v>122.281677</v>
      </c>
      <c r="P82">
        <v>137.13658799999999</v>
      </c>
      <c r="Q82">
        <v>14.871427000000001</v>
      </c>
      <c r="R82">
        <v>42.087186000000003</v>
      </c>
      <c r="S82">
        <v>18.132603</v>
      </c>
      <c r="T82">
        <v>0</v>
      </c>
      <c r="U82">
        <v>337.28433799999999</v>
      </c>
      <c r="V82">
        <v>20.035544999999999</v>
      </c>
      <c r="W82">
        <v>42.304448999999998</v>
      </c>
      <c r="X82">
        <v>102.69945</v>
      </c>
      <c r="Y82">
        <v>0</v>
      </c>
      <c r="Z82">
        <v>19.002742999999999</v>
      </c>
      <c r="AA82">
        <v>40.736119000000002</v>
      </c>
      <c r="AB82">
        <v>42.173381999999997</v>
      </c>
      <c r="AC82">
        <v>30.647456999999999</v>
      </c>
      <c r="AD82">
        <v>38.331915000000002</v>
      </c>
      <c r="AE82">
        <v>52.099521000000003</v>
      </c>
      <c r="AF82">
        <v>26.700676000000001</v>
      </c>
      <c r="AG82">
        <v>44.040680000000002</v>
      </c>
      <c r="AH82">
        <v>146.640906</v>
      </c>
      <c r="AI82">
        <v>51.727110000000003</v>
      </c>
      <c r="AJ82">
        <v>0</v>
      </c>
      <c r="AK82">
        <v>57.737237</v>
      </c>
      <c r="AL82">
        <v>59.522869</v>
      </c>
      <c r="AM82">
        <v>16.603563000000001</v>
      </c>
      <c r="AN82">
        <v>1.0393330000000001</v>
      </c>
      <c r="AO82">
        <v>0</v>
      </c>
      <c r="AP82">
        <v>2.9714079999999998</v>
      </c>
      <c r="AQ82">
        <v>31.958552999999998</v>
      </c>
      <c r="AR82">
        <v>48.549227999999999</v>
      </c>
      <c r="AS82">
        <v>33.486722</v>
      </c>
      <c r="AT82">
        <v>12.342205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62.382369000000004</v>
      </c>
      <c r="BA82">
        <f t="shared" si="4"/>
        <v>2088.2167530000002</v>
      </c>
      <c r="BD82">
        <v>7.56</v>
      </c>
      <c r="BE82">
        <v>1.88</v>
      </c>
      <c r="BF82">
        <v>2.88</v>
      </c>
      <c r="BG82">
        <v>0</v>
      </c>
      <c r="BH82">
        <v>0</v>
      </c>
      <c r="BI82">
        <v>0.78</v>
      </c>
      <c r="BJ82">
        <v>0.41</v>
      </c>
      <c r="BK82">
        <v>1.72</v>
      </c>
      <c r="BL82">
        <v>0.84</v>
      </c>
      <c r="BM82">
        <v>0.19</v>
      </c>
      <c r="BN82">
        <v>1.96</v>
      </c>
      <c r="BO82">
        <v>3.65</v>
      </c>
      <c r="BP82">
        <v>0.24</v>
      </c>
      <c r="BQ82">
        <v>1.93</v>
      </c>
      <c r="BR82">
        <v>2.11</v>
      </c>
      <c r="BS82">
        <v>1.25</v>
      </c>
      <c r="BT82">
        <v>2.6460490000000001</v>
      </c>
      <c r="BU82">
        <v>1.2968919999999999</v>
      </c>
      <c r="BV82">
        <v>2.252605</v>
      </c>
      <c r="BW82">
        <v>1.8778729999999999</v>
      </c>
      <c r="BX82">
        <v>1.8940349999999999</v>
      </c>
      <c r="BY82">
        <v>2.5937839999999999</v>
      </c>
      <c r="BZ82">
        <v>1.2830589999999999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4.3990580000000001</v>
      </c>
      <c r="CK82">
        <v>1.8075749999999999</v>
      </c>
      <c r="CL82">
        <v>1.8731770000000001</v>
      </c>
      <c r="CM82">
        <v>3.3940489999999999</v>
      </c>
      <c r="CN82">
        <v>1.7118979999999999</v>
      </c>
      <c r="CO82">
        <v>0</v>
      </c>
      <c r="CP82">
        <v>4.1154780000000004</v>
      </c>
      <c r="CQ82">
        <v>1.711897</v>
      </c>
      <c r="CR82">
        <v>0.79977399999999998</v>
      </c>
      <c r="CS82">
        <v>1.3251660000000001</v>
      </c>
      <c r="CT82">
        <v>2.5220470000000001</v>
      </c>
      <c r="CU82">
        <v>4.1132879999999998</v>
      </c>
      <c r="CV82">
        <v>2.7866740000000001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62.382369000000004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224.88234499999999</v>
      </c>
      <c r="M83">
        <v>91.160263999999998</v>
      </c>
      <c r="N83">
        <v>116.646885</v>
      </c>
      <c r="O83">
        <v>122.281677</v>
      </c>
      <c r="P83">
        <v>137.13658799999999</v>
      </c>
      <c r="Q83">
        <v>15.045396999999999</v>
      </c>
      <c r="R83">
        <v>42.087186000000003</v>
      </c>
      <c r="S83">
        <v>18.344750000000001</v>
      </c>
      <c r="T83">
        <v>0</v>
      </c>
      <c r="U83">
        <v>337.28433799999999</v>
      </c>
      <c r="V83">
        <v>20.035544999999999</v>
      </c>
      <c r="W83">
        <v>42.304448999999998</v>
      </c>
      <c r="X83">
        <v>102.69945</v>
      </c>
      <c r="Y83">
        <v>0</v>
      </c>
      <c r="Z83">
        <v>19.002742999999999</v>
      </c>
      <c r="AA83">
        <v>40.736119000000002</v>
      </c>
      <c r="AB83">
        <v>42.173381999999997</v>
      </c>
      <c r="AC83">
        <v>30.647456999999999</v>
      </c>
      <c r="AD83">
        <v>38.331915000000002</v>
      </c>
      <c r="AE83">
        <v>52.099521000000003</v>
      </c>
      <c r="AF83">
        <v>26.700676000000001</v>
      </c>
      <c r="AG83">
        <v>44.040680000000002</v>
      </c>
      <c r="AH83">
        <v>146.640906</v>
      </c>
      <c r="AI83">
        <v>51.727110000000003</v>
      </c>
      <c r="AJ83">
        <v>0</v>
      </c>
      <c r="AK83">
        <v>57.737237</v>
      </c>
      <c r="AL83">
        <v>59.522869</v>
      </c>
      <c r="AM83">
        <v>16.603563000000001</v>
      </c>
      <c r="AN83">
        <v>1.0393330000000001</v>
      </c>
      <c r="AO83">
        <v>0</v>
      </c>
      <c r="AP83">
        <v>2.9714079999999998</v>
      </c>
      <c r="AQ83">
        <v>31.958552999999998</v>
      </c>
      <c r="AR83">
        <v>48.549227999999999</v>
      </c>
      <c r="AS83">
        <v>33.486722</v>
      </c>
      <c r="AT83">
        <v>12.342205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62.382369000000004</v>
      </c>
      <c r="BA83">
        <f t="shared" si="4"/>
        <v>2088.6028699999997</v>
      </c>
      <c r="BD83">
        <v>7.56</v>
      </c>
      <c r="BE83">
        <v>1.88</v>
      </c>
      <c r="BF83">
        <v>2.88</v>
      </c>
      <c r="BG83">
        <v>0</v>
      </c>
      <c r="BH83">
        <v>0</v>
      </c>
      <c r="BI83">
        <v>0.78</v>
      </c>
      <c r="BJ83">
        <v>0.41</v>
      </c>
      <c r="BK83">
        <v>1.72</v>
      </c>
      <c r="BL83">
        <v>0.84</v>
      </c>
      <c r="BM83">
        <v>0.18</v>
      </c>
      <c r="BN83">
        <v>1.96</v>
      </c>
      <c r="BO83">
        <v>3.65</v>
      </c>
      <c r="BP83">
        <v>0.24</v>
      </c>
      <c r="BQ83">
        <v>1.93</v>
      </c>
      <c r="BR83">
        <v>2.11</v>
      </c>
      <c r="BS83">
        <v>1.26</v>
      </c>
      <c r="BT83">
        <v>2.6460490000000001</v>
      </c>
      <c r="BU83">
        <v>1.2968919999999999</v>
      </c>
      <c r="BV83">
        <v>2.252605</v>
      </c>
      <c r="BW83">
        <v>1.8778729999999999</v>
      </c>
      <c r="BX83">
        <v>1.8940349999999999</v>
      </c>
      <c r="BY83">
        <v>2.5937839999999999</v>
      </c>
      <c r="BZ83">
        <v>1.2830589999999999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4.3990580000000001</v>
      </c>
      <c r="CK83">
        <v>1.8075749999999999</v>
      </c>
      <c r="CL83">
        <v>1.8731770000000001</v>
      </c>
      <c r="CM83">
        <v>3.3940489999999999</v>
      </c>
      <c r="CN83">
        <v>1.7118979999999999</v>
      </c>
      <c r="CO83">
        <v>0</v>
      </c>
      <c r="CP83">
        <v>4.1154780000000004</v>
      </c>
      <c r="CQ83">
        <v>1.711897</v>
      </c>
      <c r="CR83">
        <v>0.79977399999999998</v>
      </c>
      <c r="CS83">
        <v>1.3251660000000001</v>
      </c>
      <c r="CT83">
        <v>2.5220470000000001</v>
      </c>
      <c r="CU83">
        <v>4.1132879999999998</v>
      </c>
      <c r="CV83">
        <v>2.7866740000000001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62.382369000000004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196.345538</v>
      </c>
      <c r="M84">
        <v>91.160263999999998</v>
      </c>
      <c r="N84">
        <v>116.646885</v>
      </c>
      <c r="O84">
        <v>122.281677</v>
      </c>
      <c r="P84">
        <v>137.13658799999999</v>
      </c>
      <c r="Q84">
        <v>15.045396999999999</v>
      </c>
      <c r="R84">
        <v>42.087186000000003</v>
      </c>
      <c r="S84">
        <v>18.344750000000001</v>
      </c>
      <c r="T84">
        <v>0</v>
      </c>
      <c r="U84">
        <v>337.28433799999999</v>
      </c>
      <c r="V84">
        <v>20.035544999999999</v>
      </c>
      <c r="W84">
        <v>42.304448999999998</v>
      </c>
      <c r="X84">
        <v>102.69945</v>
      </c>
      <c r="Y84">
        <v>0</v>
      </c>
      <c r="Z84">
        <v>19.002742999999999</v>
      </c>
      <c r="AA84">
        <v>40.736119000000002</v>
      </c>
      <c r="AB84">
        <v>42.173381999999997</v>
      </c>
      <c r="AC84">
        <v>30.647456999999999</v>
      </c>
      <c r="AD84">
        <v>38.331915000000002</v>
      </c>
      <c r="AE84">
        <v>52.099521000000003</v>
      </c>
      <c r="AF84">
        <v>26.700676000000001</v>
      </c>
      <c r="AG84">
        <v>44.040680000000002</v>
      </c>
      <c r="AH84">
        <v>146.640906</v>
      </c>
      <c r="AI84">
        <v>51.727110000000003</v>
      </c>
      <c r="AJ84">
        <v>0</v>
      </c>
      <c r="AK84">
        <v>57.737237</v>
      </c>
      <c r="AL84">
        <v>59.522869</v>
      </c>
      <c r="AM84">
        <v>16.603563000000001</v>
      </c>
      <c r="AN84">
        <v>1.0393330000000001</v>
      </c>
      <c r="AO84">
        <v>0</v>
      </c>
      <c r="AP84">
        <v>2.9714079999999998</v>
      </c>
      <c r="AQ84">
        <v>31.958552999999998</v>
      </c>
      <c r="AR84">
        <v>48.549227999999999</v>
      </c>
      <c r="AS84">
        <v>33.486722</v>
      </c>
      <c r="AT84">
        <v>12.342205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62.402369000000014</v>
      </c>
      <c r="BA84">
        <f t="shared" si="4"/>
        <v>2060.0860629999997</v>
      </c>
      <c r="BD84">
        <v>7.56</v>
      </c>
      <c r="BE84">
        <v>1.88</v>
      </c>
      <c r="BF84">
        <v>2.88</v>
      </c>
      <c r="BG84">
        <v>0</v>
      </c>
      <c r="BH84">
        <v>0</v>
      </c>
      <c r="BI84">
        <v>0.78</v>
      </c>
      <c r="BJ84">
        <v>0.41</v>
      </c>
      <c r="BK84">
        <v>1.72</v>
      </c>
      <c r="BL84">
        <v>0.84</v>
      </c>
      <c r="BM84">
        <v>0.18</v>
      </c>
      <c r="BN84">
        <v>1.96</v>
      </c>
      <c r="BO84">
        <v>3.65</v>
      </c>
      <c r="BP84">
        <v>0.24</v>
      </c>
      <c r="BQ84">
        <v>1.93</v>
      </c>
      <c r="BR84">
        <v>2.11</v>
      </c>
      <c r="BS84">
        <v>1.28</v>
      </c>
      <c r="BT84">
        <v>2.6460490000000001</v>
      </c>
      <c r="BU84">
        <v>1.2968919999999999</v>
      </c>
      <c r="BV84">
        <v>2.252605</v>
      </c>
      <c r="BW84">
        <v>1.8778729999999999</v>
      </c>
      <c r="BX84">
        <v>1.8940349999999999</v>
      </c>
      <c r="BY84">
        <v>2.5937839999999999</v>
      </c>
      <c r="BZ84">
        <v>1.2830589999999999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4.3990580000000001</v>
      </c>
      <c r="CK84">
        <v>1.8075749999999999</v>
      </c>
      <c r="CL84">
        <v>1.8731770000000001</v>
      </c>
      <c r="CM84">
        <v>3.3940489999999999</v>
      </c>
      <c r="CN84">
        <v>1.7118979999999999</v>
      </c>
      <c r="CO84">
        <v>0</v>
      </c>
      <c r="CP84">
        <v>4.1154780000000004</v>
      </c>
      <c r="CQ84">
        <v>1.711897</v>
      </c>
      <c r="CR84">
        <v>0.79977399999999998</v>
      </c>
      <c r="CS84">
        <v>1.3251660000000001</v>
      </c>
      <c r="CT84">
        <v>2.5220470000000001</v>
      </c>
      <c r="CU84">
        <v>4.1132879999999998</v>
      </c>
      <c r="CV84">
        <v>2.7866740000000001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62.402369000000014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134.48953800000001</v>
      </c>
      <c r="M85">
        <v>91.160263999999998</v>
      </c>
      <c r="N85">
        <v>116.646885</v>
      </c>
      <c r="O85">
        <v>122.281677</v>
      </c>
      <c r="P85">
        <v>137.13658799999999</v>
      </c>
      <c r="Q85">
        <v>11.681977</v>
      </c>
      <c r="R85">
        <v>42.087186000000003</v>
      </c>
      <c r="S85">
        <v>14.856168</v>
      </c>
      <c r="T85">
        <v>0</v>
      </c>
      <c r="U85">
        <v>334.89224999999999</v>
      </c>
      <c r="V85">
        <v>20.035544999999999</v>
      </c>
      <c r="W85">
        <v>42.304448999999998</v>
      </c>
      <c r="X85">
        <v>95.049233999999998</v>
      </c>
      <c r="Y85">
        <v>0</v>
      </c>
      <c r="Z85">
        <v>19.002742999999999</v>
      </c>
      <c r="AA85">
        <v>40.736119000000002</v>
      </c>
      <c r="AB85">
        <v>42.173381999999997</v>
      </c>
      <c r="AC85">
        <v>30.647456999999999</v>
      </c>
      <c r="AD85">
        <v>28.748936</v>
      </c>
      <c r="AE85">
        <v>52.099521000000003</v>
      </c>
      <c r="AF85">
        <v>26.700676000000001</v>
      </c>
      <c r="AG85">
        <v>44.040680000000002</v>
      </c>
      <c r="AH85">
        <v>146.640906</v>
      </c>
      <c r="AI85">
        <v>51.727110000000003</v>
      </c>
      <c r="AJ85">
        <v>0</v>
      </c>
      <c r="AK85">
        <v>57.737237</v>
      </c>
      <c r="AL85">
        <v>59.522869</v>
      </c>
      <c r="AM85">
        <v>16.603563000000001</v>
      </c>
      <c r="AN85">
        <v>1.0393330000000001</v>
      </c>
      <c r="AO85">
        <v>0</v>
      </c>
      <c r="AP85">
        <v>2.9714079999999998</v>
      </c>
      <c r="AQ85">
        <v>31.958552999999998</v>
      </c>
      <c r="AR85">
        <v>48.549227999999999</v>
      </c>
      <c r="AS85">
        <v>33.486722</v>
      </c>
      <c r="AT85">
        <v>12.342205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62.422678000000012</v>
      </c>
      <c r="BA85">
        <f t="shared" si="4"/>
        <v>1971.773087</v>
      </c>
      <c r="BD85">
        <v>7.56</v>
      </c>
      <c r="BE85">
        <v>1.88</v>
      </c>
      <c r="BF85">
        <v>2.88</v>
      </c>
      <c r="BG85">
        <v>0</v>
      </c>
      <c r="BH85">
        <v>0</v>
      </c>
      <c r="BI85">
        <v>0.78</v>
      </c>
      <c r="BJ85">
        <v>0.41</v>
      </c>
      <c r="BK85">
        <v>1.72</v>
      </c>
      <c r="BL85">
        <v>0.84</v>
      </c>
      <c r="BM85">
        <v>0.18</v>
      </c>
      <c r="BN85">
        <v>1.96</v>
      </c>
      <c r="BO85">
        <v>3.65</v>
      </c>
      <c r="BP85">
        <v>0.24</v>
      </c>
      <c r="BQ85">
        <v>1.93</v>
      </c>
      <c r="BR85">
        <v>2.11</v>
      </c>
      <c r="BS85">
        <v>1.29</v>
      </c>
      <c r="BT85">
        <v>2.6460490000000001</v>
      </c>
      <c r="BU85">
        <v>1.2968919999999999</v>
      </c>
      <c r="BV85">
        <v>2.2629139999999999</v>
      </c>
      <c r="BW85">
        <v>1.8778729999999999</v>
      </c>
      <c r="BX85">
        <v>1.8940349999999999</v>
      </c>
      <c r="BY85">
        <v>2.5937839999999999</v>
      </c>
      <c r="BZ85">
        <v>1.2830589999999999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4.3990580000000001</v>
      </c>
      <c r="CK85">
        <v>1.8075749999999999</v>
      </c>
      <c r="CL85">
        <v>1.8731770000000001</v>
      </c>
      <c r="CM85">
        <v>3.3940489999999999</v>
      </c>
      <c r="CN85">
        <v>1.7118979999999999</v>
      </c>
      <c r="CO85">
        <v>0</v>
      </c>
      <c r="CP85">
        <v>4.1154780000000004</v>
      </c>
      <c r="CQ85">
        <v>1.711897</v>
      </c>
      <c r="CR85">
        <v>0.79977399999999998</v>
      </c>
      <c r="CS85">
        <v>1.3251660000000001</v>
      </c>
      <c r="CT85">
        <v>2.5220470000000001</v>
      </c>
      <c r="CU85">
        <v>4.1132879999999998</v>
      </c>
      <c r="CV85">
        <v>2.7866740000000001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62.422678000000012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134.48953800000001</v>
      </c>
      <c r="M86">
        <v>91.160263999999998</v>
      </c>
      <c r="N86">
        <v>116.646885</v>
      </c>
      <c r="O86">
        <v>122.281677</v>
      </c>
      <c r="P86">
        <v>137.13658799999999</v>
      </c>
      <c r="Q86">
        <v>11.681977</v>
      </c>
      <c r="R86">
        <v>42.087186000000003</v>
      </c>
      <c r="S86">
        <v>14.856168</v>
      </c>
      <c r="T86">
        <v>0</v>
      </c>
      <c r="U86">
        <v>334.89224999999999</v>
      </c>
      <c r="V86">
        <v>20.035544999999999</v>
      </c>
      <c r="W86">
        <v>42.304448999999998</v>
      </c>
      <c r="X86">
        <v>95.049233999999998</v>
      </c>
      <c r="Y86">
        <v>0</v>
      </c>
      <c r="Z86">
        <v>19.002742999999999</v>
      </c>
      <c r="AA86">
        <v>40.736119000000002</v>
      </c>
      <c r="AB86">
        <v>42.173381999999997</v>
      </c>
      <c r="AC86">
        <v>30.647456999999999</v>
      </c>
      <c r="AD86">
        <v>28.748936</v>
      </c>
      <c r="AE86">
        <v>52.099521000000003</v>
      </c>
      <c r="AF86">
        <v>25.262947</v>
      </c>
      <c r="AG86">
        <v>44.040680000000002</v>
      </c>
      <c r="AH86">
        <v>118.73757500000001</v>
      </c>
      <c r="AI86">
        <v>51.727110000000003</v>
      </c>
      <c r="AJ86">
        <v>0</v>
      </c>
      <c r="AK86">
        <v>57.737237</v>
      </c>
      <c r="AL86">
        <v>59.522869</v>
      </c>
      <c r="AM86">
        <v>16.603563000000001</v>
      </c>
      <c r="AN86">
        <v>1.0393330000000001</v>
      </c>
      <c r="AO86">
        <v>0</v>
      </c>
      <c r="AP86">
        <v>2.9714079999999998</v>
      </c>
      <c r="AQ86">
        <v>31.958552999999998</v>
      </c>
      <c r="AR86">
        <v>48.549227999999999</v>
      </c>
      <c r="AS86">
        <v>33.486722</v>
      </c>
      <c r="AT86">
        <v>12.342205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62.442798000000003</v>
      </c>
      <c r="BA86">
        <f t="shared" si="4"/>
        <v>1942.4521470000002</v>
      </c>
      <c r="BD86">
        <v>7.56</v>
      </c>
      <c r="BE86">
        <v>1.88</v>
      </c>
      <c r="BF86">
        <v>2.88</v>
      </c>
      <c r="BG86">
        <v>0</v>
      </c>
      <c r="BH86">
        <v>0</v>
      </c>
      <c r="BI86">
        <v>0.78</v>
      </c>
      <c r="BJ86">
        <v>0.41</v>
      </c>
      <c r="BK86">
        <v>1.72</v>
      </c>
      <c r="BL86">
        <v>0.84</v>
      </c>
      <c r="BM86">
        <v>0.18</v>
      </c>
      <c r="BN86">
        <v>1.96</v>
      </c>
      <c r="BO86">
        <v>3.65</v>
      </c>
      <c r="BP86">
        <v>0.24</v>
      </c>
      <c r="BQ86">
        <v>1.93</v>
      </c>
      <c r="BR86">
        <v>2.11</v>
      </c>
      <c r="BS86">
        <v>1.31</v>
      </c>
      <c r="BT86">
        <v>2.6460490000000001</v>
      </c>
      <c r="BU86">
        <v>1.2968919999999999</v>
      </c>
      <c r="BV86">
        <v>2.2630340000000002</v>
      </c>
      <c r="BW86">
        <v>1.8778729999999999</v>
      </c>
      <c r="BX86">
        <v>1.8940349999999999</v>
      </c>
      <c r="BY86">
        <v>2.5937839999999999</v>
      </c>
      <c r="BZ86">
        <v>1.2830589999999999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4.3990580000000001</v>
      </c>
      <c r="CK86">
        <v>1.8075749999999999</v>
      </c>
      <c r="CL86">
        <v>1.8731770000000001</v>
      </c>
      <c r="CM86">
        <v>3.3940489999999999</v>
      </c>
      <c r="CN86">
        <v>1.7118979999999999</v>
      </c>
      <c r="CO86">
        <v>0</v>
      </c>
      <c r="CP86">
        <v>4.1154780000000004</v>
      </c>
      <c r="CQ86">
        <v>1.711897</v>
      </c>
      <c r="CR86">
        <v>0.79977399999999998</v>
      </c>
      <c r="CS86">
        <v>1.3251660000000001</v>
      </c>
      <c r="CT86">
        <v>2.466002</v>
      </c>
      <c r="CU86">
        <v>4.1132879999999998</v>
      </c>
      <c r="CV86">
        <v>2.2880780000000001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62.442798000000003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145.121038</v>
      </c>
      <c r="M87">
        <v>91.160263999999998</v>
      </c>
      <c r="N87">
        <v>116.646885</v>
      </c>
      <c r="O87">
        <v>122.281677</v>
      </c>
      <c r="P87">
        <v>137.13658799999999</v>
      </c>
      <c r="Q87">
        <v>15.045396999999999</v>
      </c>
      <c r="R87">
        <v>42.087186000000003</v>
      </c>
      <c r="S87">
        <v>18.344750000000001</v>
      </c>
      <c r="T87">
        <v>0</v>
      </c>
      <c r="U87">
        <v>334.89224999999999</v>
      </c>
      <c r="V87">
        <v>19.345464</v>
      </c>
      <c r="W87">
        <v>42.304448999999998</v>
      </c>
      <c r="X87">
        <v>95.049233999999998</v>
      </c>
      <c r="Y87">
        <v>0</v>
      </c>
      <c r="Z87">
        <v>19.002742999999999</v>
      </c>
      <c r="AA87">
        <v>40.736119000000002</v>
      </c>
      <c r="AB87">
        <v>42.173381999999997</v>
      </c>
      <c r="AC87">
        <v>30.647456999999999</v>
      </c>
      <c r="AD87">
        <v>19.165958</v>
      </c>
      <c r="AE87">
        <v>52.099521000000003</v>
      </c>
      <c r="AF87">
        <v>25.262947</v>
      </c>
      <c r="AG87">
        <v>44.040680000000002</v>
      </c>
      <c r="AH87">
        <v>118.73757500000001</v>
      </c>
      <c r="AI87">
        <v>6.7122270000000004</v>
      </c>
      <c r="AJ87">
        <v>0</v>
      </c>
      <c r="AK87">
        <v>57.737237</v>
      </c>
      <c r="AL87">
        <v>47.169066000000001</v>
      </c>
      <c r="AM87">
        <v>16.603563000000001</v>
      </c>
      <c r="AN87">
        <v>1.0393330000000001</v>
      </c>
      <c r="AO87">
        <v>0</v>
      </c>
      <c r="AP87">
        <v>2.9714079999999998</v>
      </c>
      <c r="AQ87">
        <v>31.958552999999998</v>
      </c>
      <c r="AR87">
        <v>48.549227999999999</v>
      </c>
      <c r="AS87">
        <v>33.486722</v>
      </c>
      <c r="AT87">
        <v>12.342205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62.48279800000001</v>
      </c>
      <c r="BA87">
        <f t="shared" si="4"/>
        <v>1892.3339040000001</v>
      </c>
      <c r="BD87">
        <v>7.56</v>
      </c>
      <c r="BE87">
        <v>1.88</v>
      </c>
      <c r="BF87">
        <v>2.89</v>
      </c>
      <c r="BG87">
        <v>0</v>
      </c>
      <c r="BH87">
        <v>0</v>
      </c>
      <c r="BI87">
        <v>0.78</v>
      </c>
      <c r="BJ87">
        <v>0.41</v>
      </c>
      <c r="BK87">
        <v>1.72</v>
      </c>
      <c r="BL87">
        <v>0.84</v>
      </c>
      <c r="BM87">
        <v>0.18</v>
      </c>
      <c r="BN87">
        <v>1.96</v>
      </c>
      <c r="BO87">
        <v>3.65</v>
      </c>
      <c r="BP87">
        <v>0.24</v>
      </c>
      <c r="BQ87">
        <v>1.93</v>
      </c>
      <c r="BR87">
        <v>2.11</v>
      </c>
      <c r="BS87">
        <v>1.34</v>
      </c>
      <c r="BT87">
        <v>2.6460490000000001</v>
      </c>
      <c r="BU87">
        <v>1.2968919999999999</v>
      </c>
      <c r="BV87">
        <v>2.2630340000000002</v>
      </c>
      <c r="BW87">
        <v>1.8778729999999999</v>
      </c>
      <c r="BX87">
        <v>1.8940349999999999</v>
      </c>
      <c r="BY87">
        <v>2.5937839999999999</v>
      </c>
      <c r="BZ87">
        <v>1.2830589999999999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4.3990580000000001</v>
      </c>
      <c r="CK87">
        <v>1.8075749999999999</v>
      </c>
      <c r="CL87">
        <v>1.8731770000000001</v>
      </c>
      <c r="CM87">
        <v>3.3940489999999999</v>
      </c>
      <c r="CN87">
        <v>1.7118979999999999</v>
      </c>
      <c r="CO87">
        <v>0</v>
      </c>
      <c r="CP87">
        <v>4.1154780000000004</v>
      </c>
      <c r="CQ87">
        <v>1.711897</v>
      </c>
      <c r="CR87">
        <v>0.79977399999999998</v>
      </c>
      <c r="CS87">
        <v>1.3251660000000001</v>
      </c>
      <c r="CT87">
        <v>2.466002</v>
      </c>
      <c r="CU87">
        <v>4.1132879999999998</v>
      </c>
      <c r="CV87">
        <v>2.2880780000000001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62.48279800000001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145.121038</v>
      </c>
      <c r="M88">
        <v>91.160263999999998</v>
      </c>
      <c r="N88">
        <v>116.646885</v>
      </c>
      <c r="O88">
        <v>122.281677</v>
      </c>
      <c r="P88">
        <v>137.13658799999999</v>
      </c>
      <c r="Q88">
        <v>15.045396999999999</v>
      </c>
      <c r="R88">
        <v>42.087186000000003</v>
      </c>
      <c r="S88">
        <v>18.344750000000001</v>
      </c>
      <c r="T88">
        <v>0</v>
      </c>
      <c r="U88">
        <v>334.89224999999999</v>
      </c>
      <c r="V88">
        <v>19.345464</v>
      </c>
      <c r="W88">
        <v>42.304448999999998</v>
      </c>
      <c r="X88">
        <v>95.049233999999998</v>
      </c>
      <c r="Y88">
        <v>0</v>
      </c>
      <c r="Z88">
        <v>19.002742999999999</v>
      </c>
      <c r="AA88">
        <v>40.736119000000002</v>
      </c>
      <c r="AB88">
        <v>42.173381999999997</v>
      </c>
      <c r="AC88">
        <v>30.647456999999999</v>
      </c>
      <c r="AD88">
        <v>9.5829789999999999</v>
      </c>
      <c r="AE88">
        <v>52.099521000000003</v>
      </c>
      <c r="AF88">
        <v>25.262947</v>
      </c>
      <c r="AG88">
        <v>44.040680000000002</v>
      </c>
      <c r="AH88">
        <v>118.73757500000001</v>
      </c>
      <c r="AI88">
        <v>3.3561130000000001</v>
      </c>
      <c r="AJ88">
        <v>0</v>
      </c>
      <c r="AK88">
        <v>57.737237</v>
      </c>
      <c r="AL88">
        <v>47.169066000000001</v>
      </c>
      <c r="AM88">
        <v>16.603563000000001</v>
      </c>
      <c r="AN88">
        <v>1.0393330000000001</v>
      </c>
      <c r="AO88">
        <v>0</v>
      </c>
      <c r="AP88">
        <v>2.9714079999999998</v>
      </c>
      <c r="AQ88">
        <v>31.958552999999998</v>
      </c>
      <c r="AR88">
        <v>48.549227999999999</v>
      </c>
      <c r="AS88">
        <v>33.486722</v>
      </c>
      <c r="AT88">
        <v>12.342205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62.492798000000015</v>
      </c>
      <c r="BA88">
        <f t="shared" si="4"/>
        <v>1879.4048110000001</v>
      </c>
      <c r="BD88">
        <v>7.56</v>
      </c>
      <c r="BE88">
        <v>1.88</v>
      </c>
      <c r="BF88">
        <v>2.89</v>
      </c>
      <c r="BG88">
        <v>0</v>
      </c>
      <c r="BH88">
        <v>0</v>
      </c>
      <c r="BI88">
        <v>0.78</v>
      </c>
      <c r="BJ88">
        <v>0.41</v>
      </c>
      <c r="BK88">
        <v>1.72</v>
      </c>
      <c r="BL88">
        <v>0.84</v>
      </c>
      <c r="BM88">
        <v>0.18</v>
      </c>
      <c r="BN88">
        <v>1.96</v>
      </c>
      <c r="BO88">
        <v>3.65</v>
      </c>
      <c r="BP88">
        <v>0.24</v>
      </c>
      <c r="BQ88">
        <v>1.93</v>
      </c>
      <c r="BR88">
        <v>2.11</v>
      </c>
      <c r="BS88">
        <v>1.35</v>
      </c>
      <c r="BT88">
        <v>2.6460490000000001</v>
      </c>
      <c r="BU88">
        <v>1.2968919999999999</v>
      </c>
      <c r="BV88">
        <v>2.2630340000000002</v>
      </c>
      <c r="BW88">
        <v>1.8778729999999999</v>
      </c>
      <c r="BX88">
        <v>1.8940349999999999</v>
      </c>
      <c r="BY88">
        <v>2.5937839999999999</v>
      </c>
      <c r="BZ88">
        <v>1.2830589999999999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4.3990580000000001</v>
      </c>
      <c r="CK88">
        <v>1.8075749999999999</v>
      </c>
      <c r="CL88">
        <v>1.8731770000000001</v>
      </c>
      <c r="CM88">
        <v>3.3940489999999999</v>
      </c>
      <c r="CN88">
        <v>1.7118979999999999</v>
      </c>
      <c r="CO88">
        <v>0</v>
      </c>
      <c r="CP88">
        <v>4.1154780000000004</v>
      </c>
      <c r="CQ88">
        <v>1.711897</v>
      </c>
      <c r="CR88">
        <v>0.79977399999999998</v>
      </c>
      <c r="CS88">
        <v>1.3251660000000001</v>
      </c>
      <c r="CT88">
        <v>2.466002</v>
      </c>
      <c r="CU88">
        <v>4.1132879999999998</v>
      </c>
      <c r="CV88">
        <v>2.2880780000000001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62.492798000000015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145.121038</v>
      </c>
      <c r="M89">
        <v>91.160263999999998</v>
      </c>
      <c r="N89">
        <v>116.646885</v>
      </c>
      <c r="O89">
        <v>122.281677</v>
      </c>
      <c r="P89">
        <v>137.13658799999999</v>
      </c>
      <c r="Q89">
        <v>15.045396999999999</v>
      </c>
      <c r="R89">
        <v>42.087186000000003</v>
      </c>
      <c r="S89">
        <v>18.344750000000001</v>
      </c>
      <c r="T89">
        <v>0</v>
      </c>
      <c r="U89">
        <v>334.89224999999999</v>
      </c>
      <c r="V89">
        <v>19.345464</v>
      </c>
      <c r="W89">
        <v>42.005056000000003</v>
      </c>
      <c r="X89">
        <v>102.69945</v>
      </c>
      <c r="Y89">
        <v>0</v>
      </c>
      <c r="Z89">
        <v>19.002742999999999</v>
      </c>
      <c r="AA89">
        <v>40.736119000000002</v>
      </c>
      <c r="AB89">
        <v>42.173381999999997</v>
      </c>
      <c r="AC89">
        <v>30.647456999999999</v>
      </c>
      <c r="AD89">
        <v>0</v>
      </c>
      <c r="AE89">
        <v>52.099521000000003</v>
      </c>
      <c r="AF89">
        <v>25.262947</v>
      </c>
      <c r="AG89">
        <v>44.040680000000002</v>
      </c>
      <c r="AH89">
        <v>105.28064999999999</v>
      </c>
      <c r="AI89">
        <v>0</v>
      </c>
      <c r="AJ89">
        <v>0</v>
      </c>
      <c r="AK89">
        <v>57.737237</v>
      </c>
      <c r="AL89">
        <v>47.169066000000001</v>
      </c>
      <c r="AM89">
        <v>16.603563000000001</v>
      </c>
      <c r="AN89">
        <v>1.0393330000000001</v>
      </c>
      <c r="AO89">
        <v>0</v>
      </c>
      <c r="AP89">
        <v>1.1142780000000001</v>
      </c>
      <c r="AQ89">
        <v>31.958552999999998</v>
      </c>
      <c r="AR89">
        <v>48.549227999999999</v>
      </c>
      <c r="AS89">
        <v>33.486722</v>
      </c>
      <c r="AT89">
        <v>12.342205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62.523134000000006</v>
      </c>
      <c r="BA89">
        <f t="shared" si="4"/>
        <v>1858.5328229999998</v>
      </c>
      <c r="BD89">
        <v>7.56</v>
      </c>
      <c r="BE89">
        <v>1.88</v>
      </c>
      <c r="BF89">
        <v>2.89</v>
      </c>
      <c r="BG89">
        <v>0</v>
      </c>
      <c r="BH89">
        <v>0</v>
      </c>
      <c r="BI89">
        <v>0.78</v>
      </c>
      <c r="BJ89">
        <v>0.41</v>
      </c>
      <c r="BK89">
        <v>1.72</v>
      </c>
      <c r="BL89">
        <v>0.84</v>
      </c>
      <c r="BM89">
        <v>0.18</v>
      </c>
      <c r="BN89">
        <v>1.96</v>
      </c>
      <c r="BO89">
        <v>3.65</v>
      </c>
      <c r="BP89">
        <v>0.24</v>
      </c>
      <c r="BQ89">
        <v>1.93</v>
      </c>
      <c r="BR89">
        <v>2.11</v>
      </c>
      <c r="BS89">
        <v>1.37</v>
      </c>
      <c r="BT89">
        <v>2.6460490000000001</v>
      </c>
      <c r="BU89">
        <v>1.2968919999999999</v>
      </c>
      <c r="BV89">
        <v>2.2733699999999999</v>
      </c>
      <c r="BW89">
        <v>1.8778729999999999</v>
      </c>
      <c r="BX89">
        <v>1.8940349999999999</v>
      </c>
      <c r="BY89">
        <v>2.5937839999999999</v>
      </c>
      <c r="BZ89">
        <v>1.2830589999999999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4.3990580000000001</v>
      </c>
      <c r="CK89">
        <v>1.8075749999999999</v>
      </c>
      <c r="CL89">
        <v>1.8731770000000001</v>
      </c>
      <c r="CM89">
        <v>3.3940489999999999</v>
      </c>
      <c r="CN89">
        <v>1.7118979999999999</v>
      </c>
      <c r="CO89">
        <v>0</v>
      </c>
      <c r="CP89">
        <v>4.1154780000000004</v>
      </c>
      <c r="CQ89">
        <v>1.711897</v>
      </c>
      <c r="CR89">
        <v>0.79977399999999998</v>
      </c>
      <c r="CS89">
        <v>1.3251660000000001</v>
      </c>
      <c r="CT89">
        <v>2.466002</v>
      </c>
      <c r="CU89">
        <v>4.1132879999999998</v>
      </c>
      <c r="CV89">
        <v>2.0285350000000002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62.523134000000006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145.121038</v>
      </c>
      <c r="M90">
        <v>91.160263999999998</v>
      </c>
      <c r="N90">
        <v>116.646885</v>
      </c>
      <c r="O90">
        <v>122.281677</v>
      </c>
      <c r="P90">
        <v>137.13658799999999</v>
      </c>
      <c r="Q90">
        <v>15.045396999999999</v>
      </c>
      <c r="R90">
        <v>42.087186000000003</v>
      </c>
      <c r="S90">
        <v>18.344750000000001</v>
      </c>
      <c r="T90">
        <v>0</v>
      </c>
      <c r="U90">
        <v>334.89224999999999</v>
      </c>
      <c r="V90">
        <v>19.345464</v>
      </c>
      <c r="W90">
        <v>42.005056000000003</v>
      </c>
      <c r="X90">
        <v>102.69945</v>
      </c>
      <c r="Y90">
        <v>0</v>
      </c>
      <c r="Z90">
        <v>19.002742999999999</v>
      </c>
      <c r="AA90">
        <v>40.736119000000002</v>
      </c>
      <c r="AB90">
        <v>42.173381999999997</v>
      </c>
      <c r="AC90">
        <v>30.647456999999999</v>
      </c>
      <c r="AD90">
        <v>0</v>
      </c>
      <c r="AE90">
        <v>52.099521000000003</v>
      </c>
      <c r="AF90">
        <v>25.262947</v>
      </c>
      <c r="AG90">
        <v>44.040680000000002</v>
      </c>
      <c r="AH90">
        <v>97.760603000000003</v>
      </c>
      <c r="AI90">
        <v>0</v>
      </c>
      <c r="AJ90">
        <v>0</v>
      </c>
      <c r="AK90">
        <v>57.737237</v>
      </c>
      <c r="AL90">
        <v>47.169066000000001</v>
      </c>
      <c r="AM90">
        <v>16.603563000000001</v>
      </c>
      <c r="AN90">
        <v>1.0393330000000001</v>
      </c>
      <c r="AO90">
        <v>0</v>
      </c>
      <c r="AP90">
        <v>1.1142780000000001</v>
      </c>
      <c r="AQ90">
        <v>31.958552999999998</v>
      </c>
      <c r="AR90">
        <v>48.549227999999999</v>
      </c>
      <c r="AS90">
        <v>33.486722</v>
      </c>
      <c r="AT90">
        <v>12.342205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62.563227000000005</v>
      </c>
      <c r="BA90">
        <f t="shared" si="4"/>
        <v>1851.0528689999999</v>
      </c>
      <c r="BD90">
        <v>7.56</v>
      </c>
      <c r="BE90">
        <v>1.88</v>
      </c>
      <c r="BF90">
        <v>2.89</v>
      </c>
      <c r="BG90">
        <v>0</v>
      </c>
      <c r="BH90">
        <v>0</v>
      </c>
      <c r="BI90">
        <v>0.78</v>
      </c>
      <c r="BJ90">
        <v>0.41</v>
      </c>
      <c r="BK90">
        <v>1.72</v>
      </c>
      <c r="BL90">
        <v>0.84</v>
      </c>
      <c r="BM90">
        <v>0.18</v>
      </c>
      <c r="BN90">
        <v>1.96</v>
      </c>
      <c r="BO90">
        <v>3.65</v>
      </c>
      <c r="BP90">
        <v>0.24</v>
      </c>
      <c r="BQ90">
        <v>1.93</v>
      </c>
      <c r="BR90">
        <v>2.11</v>
      </c>
      <c r="BS90">
        <v>1.41</v>
      </c>
      <c r="BT90">
        <v>2.6460490000000001</v>
      </c>
      <c r="BU90">
        <v>1.2968919999999999</v>
      </c>
      <c r="BV90">
        <v>2.273463</v>
      </c>
      <c r="BW90">
        <v>1.8778729999999999</v>
      </c>
      <c r="BX90">
        <v>1.8940349999999999</v>
      </c>
      <c r="BY90">
        <v>2.5937839999999999</v>
      </c>
      <c r="BZ90">
        <v>1.2830589999999999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4.3990580000000001</v>
      </c>
      <c r="CK90">
        <v>1.8075749999999999</v>
      </c>
      <c r="CL90">
        <v>1.8731770000000001</v>
      </c>
      <c r="CM90">
        <v>3.3940489999999999</v>
      </c>
      <c r="CN90">
        <v>1.7118979999999999</v>
      </c>
      <c r="CO90">
        <v>0</v>
      </c>
      <c r="CP90">
        <v>4.1154780000000004</v>
      </c>
      <c r="CQ90">
        <v>1.711897</v>
      </c>
      <c r="CR90">
        <v>0.79977399999999998</v>
      </c>
      <c r="CS90">
        <v>1.3251660000000001</v>
      </c>
      <c r="CT90">
        <v>2.466002</v>
      </c>
      <c r="CU90">
        <v>4.1132879999999998</v>
      </c>
      <c r="CV90">
        <v>1.8851020000000001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62.563227000000005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148.02053799999999</v>
      </c>
      <c r="M91">
        <v>91.160263999999998</v>
      </c>
      <c r="N91">
        <v>116.646885</v>
      </c>
      <c r="O91">
        <v>122.281677</v>
      </c>
      <c r="P91">
        <v>137.13658799999999</v>
      </c>
      <c r="Q91">
        <v>15.045396999999999</v>
      </c>
      <c r="R91">
        <v>42.087186000000003</v>
      </c>
      <c r="S91">
        <v>18.344750000000001</v>
      </c>
      <c r="T91">
        <v>0</v>
      </c>
      <c r="U91">
        <v>334.89224999999999</v>
      </c>
      <c r="V91">
        <v>19.345464</v>
      </c>
      <c r="W91">
        <v>44.104655999999999</v>
      </c>
      <c r="X91">
        <v>95.049233999999998</v>
      </c>
      <c r="Y91">
        <v>0</v>
      </c>
      <c r="Z91">
        <v>19.002742999999999</v>
      </c>
      <c r="AA91">
        <v>40.736119000000002</v>
      </c>
      <c r="AB91">
        <v>42.173381999999997</v>
      </c>
      <c r="AC91">
        <v>30.647456999999999</v>
      </c>
      <c r="AD91">
        <v>0</v>
      </c>
      <c r="AE91">
        <v>52.099521000000003</v>
      </c>
      <c r="AF91">
        <v>26.700676000000001</v>
      </c>
      <c r="AG91">
        <v>44.040680000000002</v>
      </c>
      <c r="AH91">
        <v>97.760603000000003</v>
      </c>
      <c r="AI91">
        <v>0</v>
      </c>
      <c r="AJ91">
        <v>0</v>
      </c>
      <c r="AK91">
        <v>57.737237</v>
      </c>
      <c r="AL91">
        <v>47.169066000000001</v>
      </c>
      <c r="AM91">
        <v>16.603563000000001</v>
      </c>
      <c r="AN91">
        <v>1.0393330000000001</v>
      </c>
      <c r="AO91">
        <v>0</v>
      </c>
      <c r="AP91">
        <v>1.1142780000000001</v>
      </c>
      <c r="AQ91">
        <v>31.958552999999998</v>
      </c>
      <c r="AR91">
        <v>48.549227999999999</v>
      </c>
      <c r="AS91">
        <v>33.486722</v>
      </c>
      <c r="AT91">
        <v>12.342205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62.663227000000013</v>
      </c>
      <c r="BA91">
        <f t="shared" si="4"/>
        <v>1849.9394819999998</v>
      </c>
      <c r="BD91">
        <v>7.56</v>
      </c>
      <c r="BE91">
        <v>1.88</v>
      </c>
      <c r="BF91">
        <v>2.93</v>
      </c>
      <c r="BG91">
        <v>0</v>
      </c>
      <c r="BH91">
        <v>0</v>
      </c>
      <c r="BI91">
        <v>0.82</v>
      </c>
      <c r="BJ91">
        <v>0.41</v>
      </c>
      <c r="BK91">
        <v>1.72</v>
      </c>
      <c r="BL91">
        <v>0.84</v>
      </c>
      <c r="BM91">
        <v>0.18</v>
      </c>
      <c r="BN91">
        <v>1.96</v>
      </c>
      <c r="BO91">
        <v>3.65</v>
      </c>
      <c r="BP91">
        <v>0.24</v>
      </c>
      <c r="BQ91">
        <v>1.93</v>
      </c>
      <c r="BR91">
        <v>2.11</v>
      </c>
      <c r="BS91">
        <v>1.43</v>
      </c>
      <c r="BT91">
        <v>2.6460490000000001</v>
      </c>
      <c r="BU91">
        <v>1.2968919999999999</v>
      </c>
      <c r="BV91">
        <v>2.273463</v>
      </c>
      <c r="BW91">
        <v>1.8778729999999999</v>
      </c>
      <c r="BX91">
        <v>1.8940349999999999</v>
      </c>
      <c r="BY91">
        <v>2.5937839999999999</v>
      </c>
      <c r="BZ91">
        <v>1.2830589999999999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4.3990580000000001</v>
      </c>
      <c r="CK91">
        <v>1.8075749999999999</v>
      </c>
      <c r="CL91">
        <v>1.8731770000000001</v>
      </c>
      <c r="CM91">
        <v>3.3940489999999999</v>
      </c>
      <c r="CN91">
        <v>1.7118979999999999</v>
      </c>
      <c r="CO91">
        <v>0</v>
      </c>
      <c r="CP91">
        <v>4.1154780000000004</v>
      </c>
      <c r="CQ91">
        <v>1.711897</v>
      </c>
      <c r="CR91">
        <v>0.79977399999999998</v>
      </c>
      <c r="CS91">
        <v>1.3251660000000001</v>
      </c>
      <c r="CT91">
        <v>2.5220470000000001</v>
      </c>
      <c r="CU91">
        <v>4.1132879999999998</v>
      </c>
      <c r="CV91">
        <v>1.8851020000000001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62.663227000000013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148.02053799999999</v>
      </c>
      <c r="M92">
        <v>91.160263999999998</v>
      </c>
      <c r="N92">
        <v>116.646885</v>
      </c>
      <c r="O92">
        <v>122.281677</v>
      </c>
      <c r="P92">
        <v>137.13658799999999</v>
      </c>
      <c r="Q92">
        <v>15.045396999999999</v>
      </c>
      <c r="R92">
        <v>42.087186000000003</v>
      </c>
      <c r="S92">
        <v>18.344750000000001</v>
      </c>
      <c r="T92">
        <v>0</v>
      </c>
      <c r="U92">
        <v>334.89224999999999</v>
      </c>
      <c r="V92">
        <v>19.345464</v>
      </c>
      <c r="W92">
        <v>44.545318000000002</v>
      </c>
      <c r="X92">
        <v>95.049233999999998</v>
      </c>
      <c r="Y92">
        <v>0</v>
      </c>
      <c r="Z92">
        <v>19.002742999999999</v>
      </c>
      <c r="AA92">
        <v>40.736119000000002</v>
      </c>
      <c r="AB92">
        <v>42.173381999999997</v>
      </c>
      <c r="AC92">
        <v>30.647456999999999</v>
      </c>
      <c r="AD92">
        <v>0</v>
      </c>
      <c r="AE92">
        <v>52.099521000000003</v>
      </c>
      <c r="AF92">
        <v>26.700676000000001</v>
      </c>
      <c r="AG92">
        <v>44.040680000000002</v>
      </c>
      <c r="AH92">
        <v>97.760603000000003</v>
      </c>
      <c r="AI92">
        <v>0</v>
      </c>
      <c r="AJ92">
        <v>0</v>
      </c>
      <c r="AK92">
        <v>57.737237</v>
      </c>
      <c r="AL92">
        <v>47.169066000000001</v>
      </c>
      <c r="AM92">
        <v>16.603563000000001</v>
      </c>
      <c r="AN92">
        <v>1.0393330000000001</v>
      </c>
      <c r="AO92">
        <v>0</v>
      </c>
      <c r="AP92">
        <v>1.1142780000000001</v>
      </c>
      <c r="AQ92">
        <v>31.958552999999998</v>
      </c>
      <c r="AR92">
        <v>48.549227999999999</v>
      </c>
      <c r="AS92">
        <v>33.486722</v>
      </c>
      <c r="AT92">
        <v>12.342205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62.683227000000009</v>
      </c>
      <c r="BA92">
        <f t="shared" si="4"/>
        <v>1850.4001439999997</v>
      </c>
      <c r="BD92">
        <v>7.56</v>
      </c>
      <c r="BE92">
        <v>1.88</v>
      </c>
      <c r="BF92">
        <v>2.93</v>
      </c>
      <c r="BG92">
        <v>0</v>
      </c>
      <c r="BH92">
        <v>0</v>
      </c>
      <c r="BI92">
        <v>0.83</v>
      </c>
      <c r="BJ92">
        <v>0.41</v>
      </c>
      <c r="BK92">
        <v>1.72</v>
      </c>
      <c r="BL92">
        <v>0.84</v>
      </c>
      <c r="BM92">
        <v>0.18</v>
      </c>
      <c r="BN92">
        <v>1.96</v>
      </c>
      <c r="BO92">
        <v>3.65</v>
      </c>
      <c r="BP92">
        <v>0.24</v>
      </c>
      <c r="BQ92">
        <v>1.93</v>
      </c>
      <c r="BR92">
        <v>2.11</v>
      </c>
      <c r="BS92">
        <v>1.44</v>
      </c>
      <c r="BT92">
        <v>2.6460490000000001</v>
      </c>
      <c r="BU92">
        <v>1.2968919999999999</v>
      </c>
      <c r="BV92">
        <v>2.273463</v>
      </c>
      <c r="BW92">
        <v>1.8778729999999999</v>
      </c>
      <c r="BX92">
        <v>1.8940349999999999</v>
      </c>
      <c r="BY92">
        <v>2.5937839999999999</v>
      </c>
      <c r="BZ92">
        <v>1.2830589999999999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4.3990580000000001</v>
      </c>
      <c r="CK92">
        <v>1.8075749999999999</v>
      </c>
      <c r="CL92">
        <v>1.8731770000000001</v>
      </c>
      <c r="CM92">
        <v>3.3940489999999999</v>
      </c>
      <c r="CN92">
        <v>1.7118979999999999</v>
      </c>
      <c r="CO92">
        <v>0</v>
      </c>
      <c r="CP92">
        <v>4.1154780000000004</v>
      </c>
      <c r="CQ92">
        <v>1.711897</v>
      </c>
      <c r="CR92">
        <v>0.79977399999999998</v>
      </c>
      <c r="CS92">
        <v>1.3251660000000001</v>
      </c>
      <c r="CT92">
        <v>2.5220470000000001</v>
      </c>
      <c r="CU92">
        <v>4.1132879999999998</v>
      </c>
      <c r="CV92">
        <v>1.8851020000000001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62.683227000000009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148.02053799999999</v>
      </c>
      <c r="M93">
        <v>91.160263999999998</v>
      </c>
      <c r="N93">
        <v>116.646885</v>
      </c>
      <c r="O93">
        <v>122.281677</v>
      </c>
      <c r="P93">
        <v>137.13658799999999</v>
      </c>
      <c r="Q93">
        <v>15.045396999999999</v>
      </c>
      <c r="R93">
        <v>42.087186000000003</v>
      </c>
      <c r="S93">
        <v>18.344750000000001</v>
      </c>
      <c r="T93">
        <v>0</v>
      </c>
      <c r="U93">
        <v>337.10891800000002</v>
      </c>
      <c r="V93">
        <v>19.345464</v>
      </c>
      <c r="W93">
        <v>44.545318000000002</v>
      </c>
      <c r="X93">
        <v>95.049233999999998</v>
      </c>
      <c r="Y93">
        <v>0</v>
      </c>
      <c r="Z93">
        <v>19.002742999999999</v>
      </c>
      <c r="AA93">
        <v>40.736119000000002</v>
      </c>
      <c r="AB93">
        <v>42.173381999999997</v>
      </c>
      <c r="AC93">
        <v>30.647456999999999</v>
      </c>
      <c r="AD93">
        <v>0</v>
      </c>
      <c r="AE93">
        <v>52.099521000000003</v>
      </c>
      <c r="AF93">
        <v>26.700676000000001</v>
      </c>
      <c r="AG93">
        <v>44.040680000000002</v>
      </c>
      <c r="AH93">
        <v>97.760603000000003</v>
      </c>
      <c r="AI93">
        <v>0</v>
      </c>
      <c r="AJ93">
        <v>0</v>
      </c>
      <c r="AK93">
        <v>57.737237</v>
      </c>
      <c r="AL93">
        <v>47.169066000000001</v>
      </c>
      <c r="AM93">
        <v>16.603563000000001</v>
      </c>
      <c r="AN93">
        <v>1.0393330000000001</v>
      </c>
      <c r="AO93">
        <v>0</v>
      </c>
      <c r="AP93">
        <v>1.1142780000000001</v>
      </c>
      <c r="AQ93">
        <v>31.958552999999998</v>
      </c>
      <c r="AR93">
        <v>48.549227999999999</v>
      </c>
      <c r="AS93">
        <v>33.486722</v>
      </c>
      <c r="AT93">
        <v>12.342205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62.731558000000014</v>
      </c>
      <c r="BA93">
        <f t="shared" si="4"/>
        <v>1852.6651429999997</v>
      </c>
      <c r="BD93">
        <v>7.56</v>
      </c>
      <c r="BE93">
        <v>1.88</v>
      </c>
      <c r="BF93">
        <v>2.93</v>
      </c>
      <c r="BG93">
        <v>0</v>
      </c>
      <c r="BH93">
        <v>0</v>
      </c>
      <c r="BI93">
        <v>0.83</v>
      </c>
      <c r="BJ93">
        <v>0.41</v>
      </c>
      <c r="BK93">
        <v>1.72</v>
      </c>
      <c r="BL93">
        <v>0.84</v>
      </c>
      <c r="BM93">
        <v>0.18</v>
      </c>
      <c r="BN93">
        <v>1.96</v>
      </c>
      <c r="BO93">
        <v>3.65</v>
      </c>
      <c r="BP93">
        <v>0.24</v>
      </c>
      <c r="BQ93">
        <v>1.93</v>
      </c>
      <c r="BR93">
        <v>2.11</v>
      </c>
      <c r="BS93">
        <v>1.46</v>
      </c>
      <c r="BT93">
        <v>2.6743800000000002</v>
      </c>
      <c r="BU93">
        <v>1.2968919999999999</v>
      </c>
      <c r="BV93">
        <v>2.273463</v>
      </c>
      <c r="BW93">
        <v>1.8778729999999999</v>
      </c>
      <c r="BX93">
        <v>1.8940349999999999</v>
      </c>
      <c r="BY93">
        <v>2.5937839999999999</v>
      </c>
      <c r="BZ93">
        <v>1.2830589999999999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4.3990580000000001</v>
      </c>
      <c r="CK93">
        <v>1.8075749999999999</v>
      </c>
      <c r="CL93">
        <v>1.8731770000000001</v>
      </c>
      <c r="CM93">
        <v>3.3940489999999999</v>
      </c>
      <c r="CN93">
        <v>1.7118979999999999</v>
      </c>
      <c r="CO93">
        <v>0</v>
      </c>
      <c r="CP93">
        <v>4.1154780000000004</v>
      </c>
      <c r="CQ93">
        <v>1.711897</v>
      </c>
      <c r="CR93">
        <v>0.79977399999999998</v>
      </c>
      <c r="CS93">
        <v>1.3251660000000001</v>
      </c>
      <c r="CT93">
        <v>2.5220470000000001</v>
      </c>
      <c r="CU93">
        <v>4.1132879999999998</v>
      </c>
      <c r="CV93">
        <v>1.8851020000000001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62.731558000000014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148.02053799999999</v>
      </c>
      <c r="M94">
        <v>91.160263999999998</v>
      </c>
      <c r="N94">
        <v>116.646885</v>
      </c>
      <c r="O94">
        <v>122.281677</v>
      </c>
      <c r="P94">
        <v>137.13658799999999</v>
      </c>
      <c r="Q94">
        <v>15.045396999999999</v>
      </c>
      <c r="R94">
        <v>42.087186000000003</v>
      </c>
      <c r="S94">
        <v>18.344750000000001</v>
      </c>
      <c r="T94">
        <v>0</v>
      </c>
      <c r="U94">
        <v>337.28433799999999</v>
      </c>
      <c r="V94">
        <v>19.345464</v>
      </c>
      <c r="W94">
        <v>44.545318000000002</v>
      </c>
      <c r="X94">
        <v>95.049233999999998</v>
      </c>
      <c r="Y94">
        <v>0</v>
      </c>
      <c r="Z94">
        <v>19.002742999999999</v>
      </c>
      <c r="AA94">
        <v>40.736119000000002</v>
      </c>
      <c r="AB94">
        <v>42.173381999999997</v>
      </c>
      <c r="AC94">
        <v>30.647456999999999</v>
      </c>
      <c r="AD94">
        <v>0</v>
      </c>
      <c r="AE94">
        <v>52.099521000000003</v>
      </c>
      <c r="AF94">
        <v>26.700676000000001</v>
      </c>
      <c r="AG94">
        <v>44.040680000000002</v>
      </c>
      <c r="AH94">
        <v>97.760603000000003</v>
      </c>
      <c r="AI94">
        <v>0</v>
      </c>
      <c r="AJ94">
        <v>0</v>
      </c>
      <c r="AK94">
        <v>57.737237</v>
      </c>
      <c r="AL94">
        <v>47.169066000000001</v>
      </c>
      <c r="AM94">
        <v>16.603563000000001</v>
      </c>
      <c r="AN94">
        <v>1.0393330000000001</v>
      </c>
      <c r="AO94">
        <v>0</v>
      </c>
      <c r="AP94">
        <v>1.1142780000000001</v>
      </c>
      <c r="AQ94">
        <v>31.958552999999998</v>
      </c>
      <c r="AR94">
        <v>48.549227999999999</v>
      </c>
      <c r="AS94">
        <v>33.486722</v>
      </c>
      <c r="AT94">
        <v>12.342205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62.702627000000014</v>
      </c>
      <c r="BA94">
        <f t="shared" si="4"/>
        <v>1852.8116319999999</v>
      </c>
      <c r="BD94">
        <v>7.56</v>
      </c>
      <c r="BE94">
        <v>1.88</v>
      </c>
      <c r="BF94">
        <v>2.93</v>
      </c>
      <c r="BG94">
        <v>0</v>
      </c>
      <c r="BH94">
        <v>0</v>
      </c>
      <c r="BI94">
        <v>0.79</v>
      </c>
      <c r="BJ94">
        <v>0.41</v>
      </c>
      <c r="BK94">
        <v>1.72</v>
      </c>
      <c r="BL94">
        <v>0.84</v>
      </c>
      <c r="BM94">
        <v>0.18</v>
      </c>
      <c r="BN94">
        <v>1.96</v>
      </c>
      <c r="BO94">
        <v>3.65</v>
      </c>
      <c r="BP94">
        <v>0.24</v>
      </c>
      <c r="BQ94">
        <v>1.93</v>
      </c>
      <c r="BR94">
        <v>2.11</v>
      </c>
      <c r="BS94">
        <v>1.47</v>
      </c>
      <c r="BT94">
        <v>2.675449</v>
      </c>
      <c r="BU94">
        <v>1.2968919999999999</v>
      </c>
      <c r="BV94">
        <v>2.273463</v>
      </c>
      <c r="BW94">
        <v>1.8778729999999999</v>
      </c>
      <c r="BX94">
        <v>1.8940349999999999</v>
      </c>
      <c r="BY94">
        <v>2.5937839999999999</v>
      </c>
      <c r="BZ94">
        <v>1.2830589999999999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4.3990580000000001</v>
      </c>
      <c r="CK94">
        <v>1.8075749999999999</v>
      </c>
      <c r="CL94">
        <v>1.8731770000000001</v>
      </c>
      <c r="CM94">
        <v>3.3940489999999999</v>
      </c>
      <c r="CN94">
        <v>1.7118979999999999</v>
      </c>
      <c r="CO94">
        <v>0</v>
      </c>
      <c r="CP94">
        <v>4.1154780000000004</v>
      </c>
      <c r="CQ94">
        <v>1.711897</v>
      </c>
      <c r="CR94">
        <v>0.79977399999999998</v>
      </c>
      <c r="CS94">
        <v>1.3251660000000001</v>
      </c>
      <c r="CT94">
        <v>2.5220470000000001</v>
      </c>
      <c r="CU94">
        <v>4.1132879999999998</v>
      </c>
      <c r="CV94">
        <v>1.8851020000000001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62.702627000000014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148.02053799999999</v>
      </c>
      <c r="M95">
        <v>91.160263999999998</v>
      </c>
      <c r="N95">
        <v>116.646885</v>
      </c>
      <c r="O95">
        <v>122.281677</v>
      </c>
      <c r="P95">
        <v>118.40589300000001</v>
      </c>
      <c r="Q95">
        <v>15.045396999999999</v>
      </c>
      <c r="R95">
        <v>42.087186000000003</v>
      </c>
      <c r="S95">
        <v>18.344750000000001</v>
      </c>
      <c r="T95">
        <v>0</v>
      </c>
      <c r="U95">
        <v>337.28433799999999</v>
      </c>
      <c r="V95">
        <v>19.345464</v>
      </c>
      <c r="W95">
        <v>44.545318000000002</v>
      </c>
      <c r="X95">
        <v>95.049233999999998</v>
      </c>
      <c r="Y95">
        <v>0</v>
      </c>
      <c r="Z95">
        <v>19.002742999999999</v>
      </c>
      <c r="AA95">
        <v>40.736119000000002</v>
      </c>
      <c r="AB95">
        <v>42.173381999999997</v>
      </c>
      <c r="AC95">
        <v>30.647456999999999</v>
      </c>
      <c r="AD95">
        <v>0</v>
      </c>
      <c r="AE95">
        <v>52.099521000000003</v>
      </c>
      <c r="AF95">
        <v>25.673727</v>
      </c>
      <c r="AG95">
        <v>44.040680000000002</v>
      </c>
      <c r="AH95">
        <v>79.158383999999998</v>
      </c>
      <c r="AI95">
        <v>0</v>
      </c>
      <c r="AJ95">
        <v>0</v>
      </c>
      <c r="AK95">
        <v>57.737237</v>
      </c>
      <c r="AL95">
        <v>47.169066000000001</v>
      </c>
      <c r="AM95">
        <v>16.603563000000001</v>
      </c>
      <c r="AN95">
        <v>1.0393330000000001</v>
      </c>
      <c r="AO95">
        <v>0</v>
      </c>
      <c r="AP95">
        <v>1.1142780000000001</v>
      </c>
      <c r="AQ95">
        <v>31.958552999999998</v>
      </c>
      <c r="AR95">
        <v>48.549227999999999</v>
      </c>
      <c r="AS95">
        <v>33.486722</v>
      </c>
      <c r="AT95">
        <v>12.342205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62.72262700000001</v>
      </c>
      <c r="BA95">
        <f t="shared" si="4"/>
        <v>1814.4717690000002</v>
      </c>
      <c r="BD95">
        <v>7.56</v>
      </c>
      <c r="BE95">
        <v>1.88</v>
      </c>
      <c r="BF95">
        <v>2.93</v>
      </c>
      <c r="BG95">
        <v>0</v>
      </c>
      <c r="BH95">
        <v>0</v>
      </c>
      <c r="BI95">
        <v>0.79</v>
      </c>
      <c r="BJ95">
        <v>0.41</v>
      </c>
      <c r="BK95">
        <v>1.72</v>
      </c>
      <c r="BL95">
        <v>0.84</v>
      </c>
      <c r="BM95">
        <v>0.18</v>
      </c>
      <c r="BN95">
        <v>1.96</v>
      </c>
      <c r="BO95">
        <v>3.65</v>
      </c>
      <c r="BP95">
        <v>0.24</v>
      </c>
      <c r="BQ95">
        <v>1.93</v>
      </c>
      <c r="BR95">
        <v>2.11</v>
      </c>
      <c r="BS95">
        <v>1.49</v>
      </c>
      <c r="BT95">
        <v>2.675449</v>
      </c>
      <c r="BU95">
        <v>1.2968919999999999</v>
      </c>
      <c r="BV95">
        <v>2.273463</v>
      </c>
      <c r="BW95">
        <v>1.8778729999999999</v>
      </c>
      <c r="BX95">
        <v>1.8940349999999999</v>
      </c>
      <c r="BY95">
        <v>2.5937839999999999</v>
      </c>
      <c r="BZ95">
        <v>1.2830589999999999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4.3990580000000001</v>
      </c>
      <c r="CK95">
        <v>1.8075749999999999</v>
      </c>
      <c r="CL95">
        <v>1.8731770000000001</v>
      </c>
      <c r="CM95">
        <v>3.3940489999999999</v>
      </c>
      <c r="CN95">
        <v>1.7118979999999999</v>
      </c>
      <c r="CO95">
        <v>0</v>
      </c>
      <c r="CP95">
        <v>4.1154780000000004</v>
      </c>
      <c r="CQ95">
        <v>1.711897</v>
      </c>
      <c r="CR95">
        <v>0.79977399999999998</v>
      </c>
      <c r="CS95">
        <v>1.3251660000000001</v>
      </c>
      <c r="CT95">
        <v>2.466002</v>
      </c>
      <c r="CU95">
        <v>4.1132879999999998</v>
      </c>
      <c r="CV95">
        <v>1.5231079999999999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62.72262700000001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148.02053799999999</v>
      </c>
      <c r="M96">
        <v>91.160263999999998</v>
      </c>
      <c r="N96">
        <v>116.646885</v>
      </c>
      <c r="O96">
        <v>122.281677</v>
      </c>
      <c r="P96">
        <v>114.658871</v>
      </c>
      <c r="Q96">
        <v>15.045396999999999</v>
      </c>
      <c r="R96">
        <v>42.087186000000003</v>
      </c>
      <c r="S96">
        <v>18.344750000000001</v>
      </c>
      <c r="T96">
        <v>0</v>
      </c>
      <c r="U96">
        <v>337.28433799999999</v>
      </c>
      <c r="V96">
        <v>19.345464</v>
      </c>
      <c r="W96">
        <v>44.545318000000002</v>
      </c>
      <c r="X96">
        <v>95.049233999999998</v>
      </c>
      <c r="Y96">
        <v>0</v>
      </c>
      <c r="Z96">
        <v>19.002742999999999</v>
      </c>
      <c r="AA96">
        <v>40.736119000000002</v>
      </c>
      <c r="AB96">
        <v>42.173381999999997</v>
      </c>
      <c r="AC96">
        <v>30.647456999999999</v>
      </c>
      <c r="AD96">
        <v>0</v>
      </c>
      <c r="AE96">
        <v>52.099521000000003</v>
      </c>
      <c r="AF96">
        <v>25.673727</v>
      </c>
      <c r="AG96">
        <v>44.040680000000002</v>
      </c>
      <c r="AH96">
        <v>59.368788000000002</v>
      </c>
      <c r="AI96">
        <v>0</v>
      </c>
      <c r="AJ96">
        <v>0</v>
      </c>
      <c r="AK96">
        <v>57.737237</v>
      </c>
      <c r="AL96">
        <v>47.169066000000001</v>
      </c>
      <c r="AM96">
        <v>16.603563000000001</v>
      </c>
      <c r="AN96">
        <v>1.0393330000000001</v>
      </c>
      <c r="AO96">
        <v>0</v>
      </c>
      <c r="AP96">
        <v>1.1142780000000001</v>
      </c>
      <c r="AQ96">
        <v>31.958552999999998</v>
      </c>
      <c r="AR96">
        <v>48.549227999999999</v>
      </c>
      <c r="AS96">
        <v>33.486722</v>
      </c>
      <c r="AT96">
        <v>12.342205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62.732627000000015</v>
      </c>
      <c r="BA96">
        <f t="shared" si="4"/>
        <v>1790.9451510000001</v>
      </c>
      <c r="BD96">
        <v>7.56</v>
      </c>
      <c r="BE96">
        <v>1.88</v>
      </c>
      <c r="BF96">
        <v>2.93</v>
      </c>
      <c r="BG96">
        <v>0</v>
      </c>
      <c r="BH96">
        <v>0</v>
      </c>
      <c r="BI96">
        <v>0.79</v>
      </c>
      <c r="BJ96">
        <v>0.41</v>
      </c>
      <c r="BK96">
        <v>1.72</v>
      </c>
      <c r="BL96">
        <v>0.84</v>
      </c>
      <c r="BM96">
        <v>0.18</v>
      </c>
      <c r="BN96">
        <v>1.96</v>
      </c>
      <c r="BO96">
        <v>3.65</v>
      </c>
      <c r="BP96">
        <v>0.24</v>
      </c>
      <c r="BQ96">
        <v>1.93</v>
      </c>
      <c r="BR96">
        <v>2.11</v>
      </c>
      <c r="BS96">
        <v>1.5</v>
      </c>
      <c r="BT96">
        <v>2.675449</v>
      </c>
      <c r="BU96">
        <v>1.2968919999999999</v>
      </c>
      <c r="BV96">
        <v>2.273463</v>
      </c>
      <c r="BW96">
        <v>1.8778729999999999</v>
      </c>
      <c r="BX96">
        <v>1.8940349999999999</v>
      </c>
      <c r="BY96">
        <v>2.5937839999999999</v>
      </c>
      <c r="BZ96">
        <v>1.2830589999999999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4.3990580000000001</v>
      </c>
      <c r="CK96">
        <v>1.8075749999999999</v>
      </c>
      <c r="CL96">
        <v>1.8731770000000001</v>
      </c>
      <c r="CM96">
        <v>3.3940489999999999</v>
      </c>
      <c r="CN96">
        <v>1.7118979999999999</v>
      </c>
      <c r="CO96">
        <v>0</v>
      </c>
      <c r="CP96">
        <v>4.1154780000000004</v>
      </c>
      <c r="CQ96">
        <v>1.711897</v>
      </c>
      <c r="CR96">
        <v>0.79977399999999998</v>
      </c>
      <c r="CS96">
        <v>1.3251660000000001</v>
      </c>
      <c r="CT96">
        <v>2.466002</v>
      </c>
      <c r="CU96">
        <v>4.1132879999999998</v>
      </c>
      <c r="CV96">
        <v>1.147454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62.732627000000015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133.52303800000001</v>
      </c>
      <c r="M97">
        <v>91.160263999999998</v>
      </c>
      <c r="N97">
        <v>116.646885</v>
      </c>
      <c r="O97">
        <v>122.281677</v>
      </c>
      <c r="P97">
        <v>112.410658</v>
      </c>
      <c r="Q97">
        <v>15.045396999999999</v>
      </c>
      <c r="R97">
        <v>42.087186000000003</v>
      </c>
      <c r="S97">
        <v>18.344750000000001</v>
      </c>
      <c r="T97">
        <v>0</v>
      </c>
      <c r="U97">
        <v>337.28433799999999</v>
      </c>
      <c r="V97">
        <v>19.345464</v>
      </c>
      <c r="W97">
        <v>44.545318000000002</v>
      </c>
      <c r="X97">
        <v>102.69945</v>
      </c>
      <c r="Y97">
        <v>0</v>
      </c>
      <c r="Z97">
        <v>19.002742999999999</v>
      </c>
      <c r="AA97">
        <v>40.736119000000002</v>
      </c>
      <c r="AB97">
        <v>42.173381999999997</v>
      </c>
      <c r="AC97">
        <v>30.647456999999999</v>
      </c>
      <c r="AD97">
        <v>0</v>
      </c>
      <c r="AE97">
        <v>52.099521000000003</v>
      </c>
      <c r="AF97">
        <v>25.673727</v>
      </c>
      <c r="AG97">
        <v>44.040680000000002</v>
      </c>
      <c r="AH97">
        <v>39.579191999999999</v>
      </c>
      <c r="AI97">
        <v>0</v>
      </c>
      <c r="AJ97">
        <v>0</v>
      </c>
      <c r="AK97">
        <v>57.737237</v>
      </c>
      <c r="AL97">
        <v>47.169066000000001</v>
      </c>
      <c r="AM97">
        <v>16.603563000000001</v>
      </c>
      <c r="AN97">
        <v>1.0393330000000001</v>
      </c>
      <c r="AO97">
        <v>0</v>
      </c>
      <c r="AP97">
        <v>1.9809380000000001</v>
      </c>
      <c r="AQ97">
        <v>31.958552999999998</v>
      </c>
      <c r="AR97">
        <v>48.549227999999999</v>
      </c>
      <c r="AS97">
        <v>33.486722</v>
      </c>
      <c r="AT97">
        <v>12.342205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62.762627000000016</v>
      </c>
      <c r="BA97">
        <f t="shared" si="4"/>
        <v>1762.9567179999999</v>
      </c>
      <c r="BD97">
        <v>7.56</v>
      </c>
      <c r="BE97">
        <v>1.88</v>
      </c>
      <c r="BF97">
        <v>2.93</v>
      </c>
      <c r="BG97">
        <v>0</v>
      </c>
      <c r="BH97">
        <v>0</v>
      </c>
      <c r="BI97">
        <v>0.79</v>
      </c>
      <c r="BJ97">
        <v>0.41</v>
      </c>
      <c r="BK97">
        <v>1.72</v>
      </c>
      <c r="BL97">
        <v>0.84</v>
      </c>
      <c r="BM97">
        <v>0.18</v>
      </c>
      <c r="BN97">
        <v>1.96</v>
      </c>
      <c r="BO97">
        <v>3.65</v>
      </c>
      <c r="BP97">
        <v>0.24</v>
      </c>
      <c r="BQ97">
        <v>1.93</v>
      </c>
      <c r="BR97">
        <v>2.11</v>
      </c>
      <c r="BS97">
        <v>1.53</v>
      </c>
      <c r="BT97">
        <v>2.675449</v>
      </c>
      <c r="BU97">
        <v>1.2968919999999999</v>
      </c>
      <c r="BV97">
        <v>2.273463</v>
      </c>
      <c r="BW97">
        <v>1.8778729999999999</v>
      </c>
      <c r="BX97">
        <v>1.8940349999999999</v>
      </c>
      <c r="BY97">
        <v>2.5937839999999999</v>
      </c>
      <c r="BZ97">
        <v>1.2830589999999999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4.3990580000000001</v>
      </c>
      <c r="CK97">
        <v>1.8075749999999999</v>
      </c>
      <c r="CL97">
        <v>1.8731770000000001</v>
      </c>
      <c r="CM97">
        <v>3.3940489999999999</v>
      </c>
      <c r="CN97">
        <v>1.7118979999999999</v>
      </c>
      <c r="CO97">
        <v>0</v>
      </c>
      <c r="CP97">
        <v>4.1154780000000004</v>
      </c>
      <c r="CQ97">
        <v>1.711897</v>
      </c>
      <c r="CR97">
        <v>0.79977399999999998</v>
      </c>
      <c r="CS97">
        <v>1.3251660000000001</v>
      </c>
      <c r="CT97">
        <v>2.466002</v>
      </c>
      <c r="CU97">
        <v>3.895159</v>
      </c>
      <c r="CV97">
        <v>0.76496900000000001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62.762627000000016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148.57723200000001</v>
      </c>
      <c r="M98">
        <v>91.160263999999998</v>
      </c>
      <c r="N98">
        <v>116.646885</v>
      </c>
      <c r="O98">
        <v>122.281677</v>
      </c>
      <c r="P98">
        <v>112.410658</v>
      </c>
      <c r="Q98">
        <v>15.045396999999999</v>
      </c>
      <c r="R98">
        <v>42.087186000000003</v>
      </c>
      <c r="S98">
        <v>18.344750000000001</v>
      </c>
      <c r="T98">
        <v>0</v>
      </c>
      <c r="U98">
        <v>337.28433799999999</v>
      </c>
      <c r="V98">
        <v>19.345464</v>
      </c>
      <c r="W98">
        <v>44.545318000000002</v>
      </c>
      <c r="X98">
        <v>102.69945</v>
      </c>
      <c r="Y98">
        <v>0</v>
      </c>
      <c r="Z98">
        <v>19.002742999999999</v>
      </c>
      <c r="AA98">
        <v>40.736119000000002</v>
      </c>
      <c r="AB98">
        <v>42.173381999999997</v>
      </c>
      <c r="AC98">
        <v>30.647456999999999</v>
      </c>
      <c r="AD98">
        <v>0</v>
      </c>
      <c r="AE98">
        <v>52.099521000000003</v>
      </c>
      <c r="AF98">
        <v>25.673727</v>
      </c>
      <c r="AG98">
        <v>44.040680000000002</v>
      </c>
      <c r="AH98">
        <v>39.579191999999999</v>
      </c>
      <c r="AI98">
        <v>0</v>
      </c>
      <c r="AJ98">
        <v>0</v>
      </c>
      <c r="AK98">
        <v>57.737237</v>
      </c>
      <c r="AL98">
        <v>47.169066000000001</v>
      </c>
      <c r="AM98">
        <v>16.603563000000001</v>
      </c>
      <c r="AN98">
        <v>1.0393330000000001</v>
      </c>
      <c r="AO98">
        <v>0</v>
      </c>
      <c r="AP98">
        <v>1.9809380000000001</v>
      </c>
      <c r="AQ98">
        <v>31.958552999999998</v>
      </c>
      <c r="AR98">
        <v>48.549227999999999</v>
      </c>
      <c r="AS98">
        <v>33.486722</v>
      </c>
      <c r="AT98">
        <v>12.342205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62.762627000000016</v>
      </c>
      <c r="BA98">
        <f t="shared" si="4"/>
        <v>1778.010912</v>
      </c>
      <c r="BD98">
        <v>7.56</v>
      </c>
      <c r="BE98">
        <v>1.88</v>
      </c>
      <c r="BF98">
        <v>2.93</v>
      </c>
      <c r="BG98">
        <v>0</v>
      </c>
      <c r="BH98">
        <v>0</v>
      </c>
      <c r="BI98">
        <v>0.79</v>
      </c>
      <c r="BJ98">
        <v>0.41</v>
      </c>
      <c r="BK98">
        <v>1.72</v>
      </c>
      <c r="BL98">
        <v>0.84</v>
      </c>
      <c r="BM98">
        <v>0.18</v>
      </c>
      <c r="BN98">
        <v>1.96</v>
      </c>
      <c r="BO98">
        <v>3.65</v>
      </c>
      <c r="BP98">
        <v>0.24</v>
      </c>
      <c r="BQ98">
        <v>1.93</v>
      </c>
      <c r="BR98">
        <v>2.11</v>
      </c>
      <c r="BS98">
        <v>1.53</v>
      </c>
      <c r="BT98">
        <v>2.675449</v>
      </c>
      <c r="BU98">
        <v>1.2968919999999999</v>
      </c>
      <c r="BV98">
        <v>2.273463</v>
      </c>
      <c r="BW98">
        <v>1.8778729999999999</v>
      </c>
      <c r="BX98">
        <v>1.8940349999999999</v>
      </c>
      <c r="BY98">
        <v>2.5937839999999999</v>
      </c>
      <c r="BZ98">
        <v>1.2830589999999999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4.3990580000000001</v>
      </c>
      <c r="CK98">
        <v>1.8075749999999999</v>
      </c>
      <c r="CL98">
        <v>1.8731770000000001</v>
      </c>
      <c r="CM98">
        <v>3.3940489999999999</v>
      </c>
      <c r="CN98">
        <v>1.7118979999999999</v>
      </c>
      <c r="CO98">
        <v>0</v>
      </c>
      <c r="CP98">
        <v>4.1154780000000004</v>
      </c>
      <c r="CQ98">
        <v>1.711897</v>
      </c>
      <c r="CR98">
        <v>0.79977399999999998</v>
      </c>
      <c r="CS98">
        <v>1.3251660000000001</v>
      </c>
      <c r="CT98">
        <v>2.466002</v>
      </c>
      <c r="CU98">
        <v>3.0849669999999998</v>
      </c>
      <c r="CV98">
        <v>0.76496900000000001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62.762627000000016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3.4002933424999977</v>
      </c>
      <c r="M99">
        <f t="shared" si="6"/>
        <v>2.1878463350000015</v>
      </c>
      <c r="N99">
        <f t="shared" si="6"/>
        <v>2.7995252400000021</v>
      </c>
      <c r="O99">
        <f t="shared" si="6"/>
        <v>2.9347602480000057</v>
      </c>
      <c r="P99">
        <f t="shared" si="6"/>
        <v>3.2686130439999972</v>
      </c>
      <c r="Q99">
        <f t="shared" si="6"/>
        <v>0.24242996624999974</v>
      </c>
      <c r="R99">
        <f t="shared" si="6"/>
        <v>0.67882114725000053</v>
      </c>
      <c r="S99">
        <f t="shared" si="6"/>
        <v>0.35431495449999978</v>
      </c>
      <c r="T99">
        <f t="shared" si="6"/>
        <v>0</v>
      </c>
      <c r="U99">
        <f t="shared" si="6"/>
        <v>8.0899522260000118</v>
      </c>
      <c r="V99">
        <f t="shared" si="6"/>
        <v>0.33127401174999993</v>
      </c>
      <c r="W99">
        <f t="shared" si="6"/>
        <v>0.69715620975000003</v>
      </c>
      <c r="X99">
        <f t="shared" si="6"/>
        <v>2.315611805000001</v>
      </c>
      <c r="Y99">
        <f t="shared" si="6"/>
        <v>0</v>
      </c>
      <c r="Z99">
        <f t="shared" si="6"/>
        <v>0.4131283922500002</v>
      </c>
      <c r="AA99">
        <f t="shared" si="6"/>
        <v>0.97766685600000125</v>
      </c>
      <c r="AB99">
        <f t="shared" si="6"/>
        <v>0.68935124524999913</v>
      </c>
      <c r="AC99">
        <f t="shared" si="6"/>
        <v>0.47482107500000015</v>
      </c>
      <c r="AD99">
        <f t="shared" si="6"/>
        <v>0.18207659725000003</v>
      </c>
      <c r="AE99">
        <f t="shared" si="6"/>
        <v>0.9210536102500011</v>
      </c>
      <c r="AF99">
        <f t="shared" si="6"/>
        <v>0.295247865</v>
      </c>
      <c r="AG99">
        <f t="shared" si="6"/>
        <v>1.0569763200000009</v>
      </c>
      <c r="AH99">
        <f t="shared" si="6"/>
        <v>0.93584999100000077</v>
      </c>
      <c r="AI99">
        <f t="shared" si="6"/>
        <v>0.15259980675000001</v>
      </c>
      <c r="AJ99">
        <f t="shared" si="6"/>
        <v>0</v>
      </c>
      <c r="AK99">
        <f t="shared" si="6"/>
        <v>1.3856936880000006</v>
      </c>
      <c r="AL99">
        <f t="shared" si="6"/>
        <v>1.1343037299999998</v>
      </c>
      <c r="AM99">
        <f t="shared" si="6"/>
        <v>0.39848551199999915</v>
      </c>
      <c r="AN99">
        <f t="shared" si="6"/>
        <v>2.4943991999999984E-2</v>
      </c>
      <c r="AO99">
        <f t="shared" si="6"/>
        <v>0</v>
      </c>
      <c r="AP99">
        <f t="shared" si="6"/>
        <v>7.4780428250000003E-2</v>
      </c>
      <c r="AQ99">
        <f t="shared" si="6"/>
        <v>0.4688278752499998</v>
      </c>
      <c r="AR99">
        <f t="shared" si="6"/>
        <v>1.1731840919999987</v>
      </c>
      <c r="AS99">
        <f t="shared" si="6"/>
        <v>0.80762991450000143</v>
      </c>
      <c r="AT99">
        <f t="shared" si="6"/>
        <v>0.31153652024999989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1.4835567305000006</v>
      </c>
      <c r="BA99">
        <f t="shared" si="4"/>
        <v>40.662312771500012</v>
      </c>
      <c r="BD99">
        <f t="shared" ref="BD99:DJ99" si="7">SUM(BD3:BD98)/4000</f>
        <v>0.17765249999999974</v>
      </c>
      <c r="BE99">
        <f t="shared" si="7"/>
        <v>4.5119999999999938E-2</v>
      </c>
      <c r="BF99">
        <f t="shared" si="7"/>
        <v>6.9654999999999953E-2</v>
      </c>
      <c r="BG99">
        <f t="shared" si="7"/>
        <v>0</v>
      </c>
      <c r="BH99">
        <f t="shared" si="7"/>
        <v>0</v>
      </c>
      <c r="BI99">
        <f t="shared" si="7"/>
        <v>1.9237500000000018E-2</v>
      </c>
      <c r="BJ99">
        <f t="shared" si="7"/>
        <v>9.8824999999999903E-3</v>
      </c>
      <c r="BK99">
        <f t="shared" si="7"/>
        <v>4.083249999999998E-2</v>
      </c>
      <c r="BL99">
        <f t="shared" si="7"/>
        <v>2.0160000000000046E-2</v>
      </c>
      <c r="BM99">
        <f t="shared" si="7"/>
        <v>4.5199999999999962E-3</v>
      </c>
      <c r="BN99">
        <f t="shared" si="7"/>
        <v>4.7040000000000012E-2</v>
      </c>
      <c r="BO99">
        <f t="shared" si="7"/>
        <v>8.7599999999999928E-2</v>
      </c>
      <c r="BP99">
        <f t="shared" si="7"/>
        <v>5.7599999999999917E-3</v>
      </c>
      <c r="BQ99">
        <f t="shared" si="7"/>
        <v>4.6320000000000104E-2</v>
      </c>
      <c r="BR99">
        <f t="shared" si="7"/>
        <v>5.0640000000000115E-2</v>
      </c>
      <c r="BS99">
        <f t="shared" si="7"/>
        <v>1.7110000000000004E-2</v>
      </c>
      <c r="BT99">
        <f t="shared" si="7"/>
        <v>6.5746702250000066E-2</v>
      </c>
      <c r="BU99">
        <f t="shared" si="7"/>
        <v>3.1125407999999997E-2</v>
      </c>
      <c r="BV99">
        <f t="shared" si="7"/>
        <v>5.427086824999993E-2</v>
      </c>
      <c r="BW99">
        <f t="shared" si="7"/>
        <v>4.5068951999999912E-2</v>
      </c>
      <c r="BX99">
        <f t="shared" si="7"/>
        <v>4.545684000000004E-2</v>
      </c>
      <c r="BY99">
        <f t="shared" si="7"/>
        <v>6.2250815999999994E-2</v>
      </c>
      <c r="BZ99">
        <f t="shared" si="7"/>
        <v>3.0793415999999948E-2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0.10557739200000019</v>
      </c>
      <c r="CK99">
        <f t="shared" si="7"/>
        <v>4.3381799999999915E-2</v>
      </c>
      <c r="CL99">
        <f t="shared" si="7"/>
        <v>4.495624799999997E-2</v>
      </c>
      <c r="CM99">
        <f t="shared" si="7"/>
        <v>8.1457175999999923E-2</v>
      </c>
      <c r="CN99">
        <f t="shared" si="7"/>
        <v>4.108555199999999E-2</v>
      </c>
      <c r="CO99">
        <f t="shared" si="7"/>
        <v>0</v>
      </c>
      <c r="CP99">
        <f t="shared" si="7"/>
        <v>9.877147199999993E-2</v>
      </c>
      <c r="CQ99">
        <f t="shared" si="7"/>
        <v>4.1085527999999906E-2</v>
      </c>
      <c r="CR99">
        <f t="shared" si="7"/>
        <v>1.9194575999999988E-2</v>
      </c>
      <c r="CS99">
        <f t="shared" si="7"/>
        <v>3.1803983999999966E-2</v>
      </c>
      <c r="CT99">
        <f t="shared" si="7"/>
        <v>5.935218300000001E-2</v>
      </c>
      <c r="CU99">
        <f t="shared" si="7"/>
        <v>3.1161274249999992E-2</v>
      </c>
      <c r="CV99">
        <f t="shared" si="7"/>
        <v>1.7968239249999993E-2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1.4835567304999997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O85" activePane="bottomRight" state="frozen"/>
      <selection sqref="A1:D35"/>
      <selection pane="topRight" sqref="A1:D35"/>
      <selection pane="bottomLeft" sqref="A1:D35"/>
      <selection pane="bottomRight" activeCell="AF107" sqref="AF107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45051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513</v>
      </c>
      <c r="AH1" s="117" t="s">
        <v>514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22">
        <v>0.56169999999999998</v>
      </c>
      <c r="AH2" s="222">
        <v>0.43830000000000002</v>
      </c>
    </row>
    <row r="3" spans="1:34">
      <c r="A3" t="s">
        <v>45</v>
      </c>
      <c r="B3" s="75">
        <v>261.52999999999997</v>
      </c>
      <c r="C3" s="75">
        <v>63.38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66.37</v>
      </c>
      <c r="J3">
        <v>271.83</v>
      </c>
      <c r="K3">
        <v>101.24</v>
      </c>
      <c r="L3">
        <v>4.51</v>
      </c>
      <c r="M3">
        <v>4.62</v>
      </c>
      <c r="N3" s="135">
        <v>0</v>
      </c>
      <c r="O3" s="135">
        <v>0</v>
      </c>
      <c r="P3" s="135">
        <v>0</v>
      </c>
      <c r="Q3">
        <v>4.38</v>
      </c>
      <c r="R3">
        <v>0</v>
      </c>
      <c r="S3">
        <v>4.37</v>
      </c>
      <c r="T3">
        <v>33.46</v>
      </c>
      <c r="U3">
        <v>11.15</v>
      </c>
      <c r="V3">
        <v>11.16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5.77</v>
      </c>
      <c r="AD3">
        <v>26.79</v>
      </c>
      <c r="AE3">
        <v>26.79</v>
      </c>
      <c r="AF3">
        <v>6.17</v>
      </c>
      <c r="AG3">
        <f>AF3*$AG$2</f>
        <v>3.4656889999999998</v>
      </c>
      <c r="AH3">
        <f>AF3*$AH$2</f>
        <v>2.7043110000000001</v>
      </c>
    </row>
    <row r="4" spans="1:34">
      <c r="A4" t="s">
        <v>46</v>
      </c>
      <c r="B4" s="75">
        <v>230.38</v>
      </c>
      <c r="C4" s="75">
        <v>63.38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66.37</v>
      </c>
      <c r="J4">
        <v>271.83</v>
      </c>
      <c r="K4">
        <v>101.24</v>
      </c>
      <c r="L4">
        <v>4.51</v>
      </c>
      <c r="M4">
        <v>4.79</v>
      </c>
      <c r="N4" s="135">
        <v>0</v>
      </c>
      <c r="O4" s="135">
        <v>0</v>
      </c>
      <c r="P4" s="135">
        <v>0</v>
      </c>
      <c r="Q4">
        <v>4.38</v>
      </c>
      <c r="R4">
        <v>0</v>
      </c>
      <c r="S4">
        <v>4.37</v>
      </c>
      <c r="T4">
        <v>32.92</v>
      </c>
      <c r="U4">
        <v>10.97</v>
      </c>
      <c r="V4">
        <v>10.97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5.84</v>
      </c>
      <c r="AD4">
        <v>26.95</v>
      </c>
      <c r="AE4">
        <v>26.95</v>
      </c>
      <c r="AF4">
        <v>6.45</v>
      </c>
      <c r="AG4">
        <f t="shared" ref="AG4:AG67" si="1">AF4*$AG$2</f>
        <v>3.6229649999999998</v>
      </c>
      <c r="AH4">
        <f t="shared" ref="AH4:AH67" si="2">AF4*$AH$2</f>
        <v>2.8270350000000004</v>
      </c>
    </row>
    <row r="5" spans="1:34">
      <c r="A5" t="s">
        <v>47</v>
      </c>
      <c r="B5" s="75">
        <v>201.39</v>
      </c>
      <c r="C5" s="75">
        <v>63.38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66.37</v>
      </c>
      <c r="J5">
        <v>271.83</v>
      </c>
      <c r="K5">
        <v>101.24</v>
      </c>
      <c r="L5">
        <v>4.51</v>
      </c>
      <c r="M5">
        <v>7.45</v>
      </c>
      <c r="N5" s="135">
        <v>0</v>
      </c>
      <c r="O5" s="135">
        <v>0</v>
      </c>
      <c r="P5" s="135">
        <v>0</v>
      </c>
      <c r="Q5">
        <v>4.38</v>
      </c>
      <c r="R5">
        <v>0</v>
      </c>
      <c r="S5">
        <v>4.37</v>
      </c>
      <c r="T5">
        <v>26.66</v>
      </c>
      <c r="U5">
        <v>8.89</v>
      </c>
      <c r="V5">
        <v>8.8800000000000008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5.89</v>
      </c>
      <c r="AD5">
        <v>19.27</v>
      </c>
      <c r="AE5">
        <v>19.27</v>
      </c>
      <c r="AF5">
        <v>6.45</v>
      </c>
      <c r="AG5">
        <f t="shared" si="1"/>
        <v>3.6229649999999998</v>
      </c>
      <c r="AH5">
        <f t="shared" si="2"/>
        <v>2.8270350000000004</v>
      </c>
    </row>
    <row r="6" spans="1:34">
      <c r="A6" t="s">
        <v>48</v>
      </c>
      <c r="B6" s="75">
        <v>201.39</v>
      </c>
      <c r="C6" s="75">
        <v>63.38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66.37</v>
      </c>
      <c r="J6">
        <v>271.83</v>
      </c>
      <c r="K6">
        <v>101.24</v>
      </c>
      <c r="L6">
        <v>4.51</v>
      </c>
      <c r="M6">
        <v>7.25</v>
      </c>
      <c r="N6" s="135">
        <v>0</v>
      </c>
      <c r="O6" s="135">
        <v>0</v>
      </c>
      <c r="P6" s="135">
        <v>0</v>
      </c>
      <c r="Q6">
        <v>4.38</v>
      </c>
      <c r="R6">
        <v>0</v>
      </c>
      <c r="S6">
        <v>4.37</v>
      </c>
      <c r="T6">
        <v>27.41</v>
      </c>
      <c r="U6">
        <v>9.14</v>
      </c>
      <c r="V6">
        <v>9.1199999999999992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5.94</v>
      </c>
      <c r="AD6">
        <v>18.63</v>
      </c>
      <c r="AE6">
        <v>18.63</v>
      </c>
      <c r="AF6">
        <v>6.45</v>
      </c>
      <c r="AG6">
        <f t="shared" si="1"/>
        <v>3.6229649999999998</v>
      </c>
      <c r="AH6">
        <f t="shared" si="2"/>
        <v>2.8270350000000004</v>
      </c>
    </row>
    <row r="7" spans="1:34">
      <c r="A7" t="s">
        <v>49</v>
      </c>
      <c r="B7" s="75">
        <v>201.39</v>
      </c>
      <c r="C7" s="75">
        <v>63.38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66.37</v>
      </c>
      <c r="J7">
        <v>271.83</v>
      </c>
      <c r="K7">
        <v>101.24</v>
      </c>
      <c r="L7">
        <v>4.51</v>
      </c>
      <c r="M7">
        <v>7.05</v>
      </c>
      <c r="N7" s="135">
        <v>0</v>
      </c>
      <c r="O7" s="135">
        <v>0</v>
      </c>
      <c r="P7" s="135">
        <v>0</v>
      </c>
      <c r="Q7">
        <v>4.38</v>
      </c>
      <c r="R7">
        <v>0</v>
      </c>
      <c r="S7">
        <v>4.37</v>
      </c>
      <c r="T7">
        <v>28.17</v>
      </c>
      <c r="U7">
        <v>9.39</v>
      </c>
      <c r="V7">
        <v>9.3800000000000008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6</v>
      </c>
      <c r="AD7">
        <v>18.86</v>
      </c>
      <c r="AE7">
        <v>18.86</v>
      </c>
      <c r="AF7">
        <v>6.45</v>
      </c>
      <c r="AG7">
        <f t="shared" si="1"/>
        <v>3.6229649999999998</v>
      </c>
      <c r="AH7">
        <f t="shared" si="2"/>
        <v>2.8270350000000004</v>
      </c>
    </row>
    <row r="8" spans="1:34">
      <c r="A8" t="s">
        <v>50</v>
      </c>
      <c r="B8" s="75">
        <v>166.9</v>
      </c>
      <c r="C8" s="75">
        <v>41.47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66.37</v>
      </c>
      <c r="J8">
        <v>271.83</v>
      </c>
      <c r="K8">
        <v>101.24</v>
      </c>
      <c r="L8">
        <v>4.51</v>
      </c>
      <c r="M8">
        <v>6.85</v>
      </c>
      <c r="N8" s="135">
        <v>0</v>
      </c>
      <c r="O8" s="135">
        <v>0</v>
      </c>
      <c r="P8" s="135">
        <v>0</v>
      </c>
      <c r="Q8">
        <v>4.38</v>
      </c>
      <c r="R8">
        <v>0</v>
      </c>
      <c r="S8">
        <v>4.37</v>
      </c>
      <c r="T8">
        <v>28.64</v>
      </c>
      <c r="U8">
        <v>9.5500000000000007</v>
      </c>
      <c r="V8">
        <v>9.5399999999999991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6.07</v>
      </c>
      <c r="AD8">
        <v>19.13</v>
      </c>
      <c r="AE8">
        <v>19.13</v>
      </c>
      <c r="AF8">
        <v>6.45</v>
      </c>
      <c r="AG8">
        <f t="shared" si="1"/>
        <v>3.6229649999999998</v>
      </c>
      <c r="AH8">
        <f t="shared" si="2"/>
        <v>2.8270350000000004</v>
      </c>
    </row>
    <row r="9" spans="1:34">
      <c r="A9" t="s">
        <v>51</v>
      </c>
      <c r="B9" s="75">
        <v>143.69999999999999</v>
      </c>
      <c r="C9" s="75">
        <v>29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66.37</v>
      </c>
      <c r="J9">
        <v>271.83</v>
      </c>
      <c r="K9">
        <v>101.24</v>
      </c>
      <c r="L9">
        <v>4.51</v>
      </c>
      <c r="M9">
        <v>6.98</v>
      </c>
      <c r="N9" s="135">
        <v>0</v>
      </c>
      <c r="O9" s="135">
        <v>0</v>
      </c>
      <c r="P9" s="135">
        <v>0</v>
      </c>
      <c r="Q9">
        <v>4.38</v>
      </c>
      <c r="R9">
        <v>0</v>
      </c>
      <c r="S9">
        <v>4.37</v>
      </c>
      <c r="T9">
        <v>28.74</v>
      </c>
      <c r="U9">
        <v>9.58</v>
      </c>
      <c r="V9">
        <v>9.58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6.14</v>
      </c>
      <c r="AD9">
        <v>19.420000000000002</v>
      </c>
      <c r="AE9">
        <v>19.420000000000002</v>
      </c>
      <c r="AF9">
        <v>6.45</v>
      </c>
      <c r="AG9">
        <f t="shared" si="1"/>
        <v>3.6229649999999998</v>
      </c>
      <c r="AH9">
        <f t="shared" si="2"/>
        <v>2.8270350000000004</v>
      </c>
    </row>
    <row r="10" spans="1:34">
      <c r="A10" t="s">
        <v>52</v>
      </c>
      <c r="B10" s="75">
        <v>143.69999999999999</v>
      </c>
      <c r="C10" s="75">
        <v>29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66.37</v>
      </c>
      <c r="J10">
        <v>271.83</v>
      </c>
      <c r="K10">
        <v>101.24</v>
      </c>
      <c r="L10">
        <v>4.51</v>
      </c>
      <c r="M10">
        <v>6.84</v>
      </c>
      <c r="N10" s="135">
        <v>0</v>
      </c>
      <c r="O10" s="135">
        <v>0</v>
      </c>
      <c r="P10" s="135">
        <v>0</v>
      </c>
      <c r="Q10">
        <v>4.38</v>
      </c>
      <c r="R10">
        <v>0</v>
      </c>
      <c r="S10">
        <v>4.37</v>
      </c>
      <c r="T10">
        <v>29.18</v>
      </c>
      <c r="U10">
        <v>9.73</v>
      </c>
      <c r="V10">
        <v>9.7100000000000009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6.21</v>
      </c>
      <c r="AD10">
        <v>19.71</v>
      </c>
      <c r="AE10">
        <v>19.71</v>
      </c>
      <c r="AF10">
        <v>6.45</v>
      </c>
      <c r="AG10">
        <f t="shared" si="1"/>
        <v>3.6229649999999998</v>
      </c>
      <c r="AH10">
        <f t="shared" si="2"/>
        <v>2.8270350000000004</v>
      </c>
    </row>
    <row r="11" spans="1:34">
      <c r="A11" t="s">
        <v>53</v>
      </c>
      <c r="B11" s="75">
        <v>143.69999999999999</v>
      </c>
      <c r="C11" s="75">
        <v>29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70.540000000000006</v>
      </c>
      <c r="J11">
        <v>271.83</v>
      </c>
      <c r="K11">
        <v>101.24</v>
      </c>
      <c r="L11">
        <v>4.4400000000000004</v>
      </c>
      <c r="M11">
        <v>5.05</v>
      </c>
      <c r="N11" s="135">
        <v>0</v>
      </c>
      <c r="O11" s="135">
        <v>0</v>
      </c>
      <c r="P11" s="135">
        <v>0</v>
      </c>
      <c r="Q11">
        <v>4.38</v>
      </c>
      <c r="R11">
        <v>0</v>
      </c>
      <c r="S11">
        <v>4.37</v>
      </c>
      <c r="T11">
        <v>29.77</v>
      </c>
      <c r="U11">
        <v>9.92</v>
      </c>
      <c r="V11">
        <v>9.92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6.02</v>
      </c>
      <c r="AD11">
        <v>20.49</v>
      </c>
      <c r="AE11">
        <v>20.49</v>
      </c>
      <c r="AF11">
        <v>6.45</v>
      </c>
      <c r="AG11">
        <f t="shared" si="1"/>
        <v>3.6229649999999998</v>
      </c>
      <c r="AH11">
        <f t="shared" si="2"/>
        <v>2.8270350000000004</v>
      </c>
    </row>
    <row r="12" spans="1:34">
      <c r="A12" t="s">
        <v>54</v>
      </c>
      <c r="B12" s="75">
        <v>143.69999999999999</v>
      </c>
      <c r="C12" s="75">
        <v>29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70.540000000000006</v>
      </c>
      <c r="J12">
        <v>271.83</v>
      </c>
      <c r="K12">
        <v>101.24</v>
      </c>
      <c r="L12">
        <v>4.4400000000000004</v>
      </c>
      <c r="M12">
        <v>5.17</v>
      </c>
      <c r="N12" s="135">
        <v>0</v>
      </c>
      <c r="O12" s="135">
        <v>0</v>
      </c>
      <c r="P12" s="135">
        <v>0</v>
      </c>
      <c r="Q12">
        <v>4.38</v>
      </c>
      <c r="R12">
        <v>0</v>
      </c>
      <c r="S12">
        <v>4.37</v>
      </c>
      <c r="T12">
        <v>30.27</v>
      </c>
      <c r="U12">
        <v>10.09</v>
      </c>
      <c r="V12">
        <v>10.09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5.89</v>
      </c>
      <c r="AD12">
        <v>21.33</v>
      </c>
      <c r="AE12">
        <v>21.33</v>
      </c>
      <c r="AF12">
        <v>6.45</v>
      </c>
      <c r="AG12">
        <f t="shared" si="1"/>
        <v>3.6229649999999998</v>
      </c>
      <c r="AH12">
        <f t="shared" si="2"/>
        <v>2.8270350000000004</v>
      </c>
    </row>
    <row r="13" spans="1:34">
      <c r="A13" t="s">
        <v>55</v>
      </c>
      <c r="B13" s="75">
        <v>143.69999999999999</v>
      </c>
      <c r="C13" s="75">
        <v>29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70.540000000000006</v>
      </c>
      <c r="J13">
        <v>271.83</v>
      </c>
      <c r="K13">
        <v>101.24</v>
      </c>
      <c r="L13">
        <v>4.4400000000000004</v>
      </c>
      <c r="M13">
        <v>5.18</v>
      </c>
      <c r="N13" s="135">
        <v>0</v>
      </c>
      <c r="O13" s="135">
        <v>0</v>
      </c>
      <c r="P13" s="135">
        <v>0</v>
      </c>
      <c r="Q13">
        <v>4.38</v>
      </c>
      <c r="R13">
        <v>0</v>
      </c>
      <c r="S13">
        <v>4.37</v>
      </c>
      <c r="T13">
        <v>30.98</v>
      </c>
      <c r="U13">
        <v>10.33</v>
      </c>
      <c r="V13">
        <v>10.31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5.75</v>
      </c>
      <c r="AD13">
        <v>22.96</v>
      </c>
      <c r="AE13">
        <v>22.96</v>
      </c>
      <c r="AF13">
        <v>6.45</v>
      </c>
      <c r="AG13">
        <f t="shared" si="1"/>
        <v>3.6229649999999998</v>
      </c>
      <c r="AH13">
        <f t="shared" si="2"/>
        <v>2.8270350000000004</v>
      </c>
    </row>
    <row r="14" spans="1:34">
      <c r="A14" t="s">
        <v>56</v>
      </c>
      <c r="B14" s="75">
        <v>143.69999999999999</v>
      </c>
      <c r="C14" s="75">
        <v>29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70.540000000000006</v>
      </c>
      <c r="J14">
        <v>271.83</v>
      </c>
      <c r="K14">
        <v>101.24</v>
      </c>
      <c r="L14">
        <v>4.4400000000000004</v>
      </c>
      <c r="M14">
        <v>5.0599999999999996</v>
      </c>
      <c r="N14" s="135">
        <v>0</v>
      </c>
      <c r="O14" s="135">
        <v>0</v>
      </c>
      <c r="P14" s="135">
        <v>0</v>
      </c>
      <c r="Q14">
        <v>4.38</v>
      </c>
      <c r="R14">
        <v>0</v>
      </c>
      <c r="S14">
        <v>4.37</v>
      </c>
      <c r="T14">
        <v>31.85</v>
      </c>
      <c r="U14">
        <v>10.62</v>
      </c>
      <c r="V14">
        <v>10.6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5.66</v>
      </c>
      <c r="AD14">
        <v>23.84</v>
      </c>
      <c r="AE14">
        <v>23.84</v>
      </c>
      <c r="AF14">
        <v>6.45</v>
      </c>
      <c r="AG14">
        <f t="shared" si="1"/>
        <v>3.6229649999999998</v>
      </c>
      <c r="AH14">
        <f t="shared" si="2"/>
        <v>2.8270350000000004</v>
      </c>
    </row>
    <row r="15" spans="1:34">
      <c r="A15" t="s">
        <v>57</v>
      </c>
      <c r="B15" s="75">
        <v>143.69999999999999</v>
      </c>
      <c r="C15" s="75">
        <v>29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70.540000000000006</v>
      </c>
      <c r="J15">
        <v>271.83</v>
      </c>
      <c r="K15">
        <v>101.24</v>
      </c>
      <c r="L15">
        <v>4.4400000000000004</v>
      </c>
      <c r="M15">
        <v>5.09</v>
      </c>
      <c r="N15" s="135">
        <v>0</v>
      </c>
      <c r="O15" s="135">
        <v>0</v>
      </c>
      <c r="P15" s="135">
        <v>0</v>
      </c>
      <c r="Q15">
        <v>4.22</v>
      </c>
      <c r="R15">
        <v>0</v>
      </c>
      <c r="S15">
        <v>4.2699999999999996</v>
      </c>
      <c r="T15">
        <v>30.09</v>
      </c>
      <c r="U15">
        <v>10.029999999999999</v>
      </c>
      <c r="V15">
        <v>10.029999999999999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5.47</v>
      </c>
      <c r="AD15">
        <v>24.01</v>
      </c>
      <c r="AE15">
        <v>24.01</v>
      </c>
      <c r="AF15">
        <v>6.45</v>
      </c>
      <c r="AG15">
        <f t="shared" si="1"/>
        <v>3.6229649999999998</v>
      </c>
      <c r="AH15">
        <f t="shared" si="2"/>
        <v>2.8270350000000004</v>
      </c>
    </row>
    <row r="16" spans="1:34">
      <c r="A16" t="s">
        <v>58</v>
      </c>
      <c r="B16" s="75">
        <v>143.69999999999999</v>
      </c>
      <c r="C16" s="75">
        <v>29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70.540000000000006</v>
      </c>
      <c r="J16">
        <v>271.83</v>
      </c>
      <c r="K16">
        <v>101.24</v>
      </c>
      <c r="L16">
        <v>4.4400000000000004</v>
      </c>
      <c r="M16">
        <v>5.08</v>
      </c>
      <c r="N16" s="135">
        <v>0</v>
      </c>
      <c r="O16" s="135">
        <v>0</v>
      </c>
      <c r="P16" s="135">
        <v>0</v>
      </c>
      <c r="Q16">
        <v>4.22</v>
      </c>
      <c r="R16">
        <v>0</v>
      </c>
      <c r="S16">
        <v>4.2699999999999996</v>
      </c>
      <c r="T16">
        <v>29.84</v>
      </c>
      <c r="U16">
        <v>9.9499999999999993</v>
      </c>
      <c r="V16">
        <v>9.94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5.23</v>
      </c>
      <c r="AD16">
        <v>24.19</v>
      </c>
      <c r="AE16">
        <v>24.19</v>
      </c>
      <c r="AF16">
        <v>6.45</v>
      </c>
      <c r="AG16">
        <f t="shared" si="1"/>
        <v>3.6229649999999998</v>
      </c>
      <c r="AH16">
        <f t="shared" si="2"/>
        <v>2.8270350000000004</v>
      </c>
    </row>
    <row r="17" spans="1:34">
      <c r="A17" t="s">
        <v>59</v>
      </c>
      <c r="B17" s="75">
        <v>143.69999999999999</v>
      </c>
      <c r="C17" s="75">
        <v>29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70.540000000000006</v>
      </c>
      <c r="J17">
        <v>271.83</v>
      </c>
      <c r="K17">
        <v>101.24</v>
      </c>
      <c r="L17">
        <v>4.4400000000000004</v>
      </c>
      <c r="M17">
        <v>5.0999999999999996</v>
      </c>
      <c r="N17" s="135">
        <v>0</v>
      </c>
      <c r="O17" s="135">
        <v>0</v>
      </c>
      <c r="P17" s="135">
        <v>0</v>
      </c>
      <c r="Q17">
        <v>4.22</v>
      </c>
      <c r="R17">
        <v>0</v>
      </c>
      <c r="S17">
        <v>4.2699999999999996</v>
      </c>
      <c r="T17">
        <v>29.13</v>
      </c>
      <c r="U17">
        <v>9.7100000000000009</v>
      </c>
      <c r="V17">
        <v>9.6999999999999993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4.9800000000000004</v>
      </c>
      <c r="AD17">
        <v>21.68</v>
      </c>
      <c r="AE17">
        <v>21.68</v>
      </c>
      <c r="AF17">
        <v>6.45</v>
      </c>
      <c r="AG17">
        <f t="shared" si="1"/>
        <v>3.6229649999999998</v>
      </c>
      <c r="AH17">
        <f t="shared" si="2"/>
        <v>2.8270350000000004</v>
      </c>
    </row>
    <row r="18" spans="1:34">
      <c r="A18" t="s">
        <v>60</v>
      </c>
      <c r="B18" s="75">
        <v>143.69999999999999</v>
      </c>
      <c r="C18" s="75">
        <v>29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70.540000000000006</v>
      </c>
      <c r="J18">
        <v>271.83</v>
      </c>
      <c r="K18">
        <v>101.24</v>
      </c>
      <c r="L18">
        <v>4.4400000000000004</v>
      </c>
      <c r="M18">
        <v>5.12</v>
      </c>
      <c r="N18" s="135">
        <v>0</v>
      </c>
      <c r="O18" s="135">
        <v>0</v>
      </c>
      <c r="P18" s="135">
        <v>0</v>
      </c>
      <c r="Q18">
        <v>4.22</v>
      </c>
      <c r="R18">
        <v>0</v>
      </c>
      <c r="S18">
        <v>4.2699999999999996</v>
      </c>
      <c r="T18">
        <v>28.52</v>
      </c>
      <c r="U18">
        <v>9.51</v>
      </c>
      <c r="V18">
        <v>9.5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4.6900000000000004</v>
      </c>
      <c r="AD18">
        <v>21.15</v>
      </c>
      <c r="AE18">
        <v>21.15</v>
      </c>
      <c r="AF18">
        <v>6.45</v>
      </c>
      <c r="AG18">
        <f t="shared" si="1"/>
        <v>3.6229649999999998</v>
      </c>
      <c r="AH18">
        <f t="shared" si="2"/>
        <v>2.8270350000000004</v>
      </c>
    </row>
    <row r="19" spans="1:34">
      <c r="A19" t="s">
        <v>61</v>
      </c>
      <c r="B19" s="75">
        <v>143.69999999999999</v>
      </c>
      <c r="C19" s="75">
        <v>29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70.540000000000006</v>
      </c>
      <c r="J19">
        <v>271.83</v>
      </c>
      <c r="K19">
        <v>101.24</v>
      </c>
      <c r="L19">
        <v>4.4400000000000004</v>
      </c>
      <c r="M19">
        <v>5.19</v>
      </c>
      <c r="N19" s="135">
        <v>0</v>
      </c>
      <c r="O19" s="135">
        <v>0</v>
      </c>
      <c r="P19" s="135">
        <v>0</v>
      </c>
      <c r="Q19">
        <v>4.22</v>
      </c>
      <c r="R19">
        <v>0</v>
      </c>
      <c r="S19">
        <v>4.2699999999999996</v>
      </c>
      <c r="T19">
        <v>27.03</v>
      </c>
      <c r="U19">
        <v>9.01</v>
      </c>
      <c r="V19">
        <v>9.01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4.3499999999999996</v>
      </c>
      <c r="AD19">
        <v>21.45</v>
      </c>
      <c r="AE19">
        <v>21.45</v>
      </c>
      <c r="AF19">
        <v>6.45</v>
      </c>
      <c r="AG19">
        <f t="shared" si="1"/>
        <v>3.6229649999999998</v>
      </c>
      <c r="AH19">
        <f t="shared" si="2"/>
        <v>2.8270350000000004</v>
      </c>
    </row>
    <row r="20" spans="1:34">
      <c r="A20" t="s">
        <v>62</v>
      </c>
      <c r="B20" s="75">
        <v>143.69999999999999</v>
      </c>
      <c r="C20" s="75">
        <v>29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70.540000000000006</v>
      </c>
      <c r="J20">
        <v>271.83</v>
      </c>
      <c r="K20">
        <v>101.24</v>
      </c>
      <c r="L20">
        <v>4.4400000000000004</v>
      </c>
      <c r="M20">
        <v>5.2</v>
      </c>
      <c r="N20" s="135">
        <v>0</v>
      </c>
      <c r="O20" s="135">
        <v>0</v>
      </c>
      <c r="P20" s="135">
        <v>0</v>
      </c>
      <c r="Q20">
        <v>4.22</v>
      </c>
      <c r="R20">
        <v>0</v>
      </c>
      <c r="S20">
        <v>4.2699999999999996</v>
      </c>
      <c r="T20">
        <v>25.78</v>
      </c>
      <c r="U20">
        <v>8.59</v>
      </c>
      <c r="V20">
        <v>8.6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4.5599999999999996</v>
      </c>
      <c r="AD20">
        <v>21.83</v>
      </c>
      <c r="AE20">
        <v>21.83</v>
      </c>
      <c r="AF20">
        <v>6.45</v>
      </c>
      <c r="AG20">
        <f t="shared" si="1"/>
        <v>3.6229649999999998</v>
      </c>
      <c r="AH20">
        <f t="shared" si="2"/>
        <v>2.8270350000000004</v>
      </c>
    </row>
    <row r="21" spans="1:34">
      <c r="A21" t="s">
        <v>63</v>
      </c>
      <c r="B21" s="75">
        <v>150.46</v>
      </c>
      <c r="C21" s="75">
        <v>29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66.37</v>
      </c>
      <c r="J21">
        <v>271.83</v>
      </c>
      <c r="K21">
        <v>101.24</v>
      </c>
      <c r="L21">
        <v>4.4400000000000004</v>
      </c>
      <c r="M21">
        <v>5.41</v>
      </c>
      <c r="N21" s="135">
        <v>0</v>
      </c>
      <c r="O21" s="135">
        <v>0</v>
      </c>
      <c r="P21" s="135">
        <v>0</v>
      </c>
      <c r="Q21">
        <v>4.22</v>
      </c>
      <c r="R21">
        <v>0</v>
      </c>
      <c r="S21">
        <v>4.2699999999999996</v>
      </c>
      <c r="T21">
        <v>24.7</v>
      </c>
      <c r="U21">
        <v>8.23</v>
      </c>
      <c r="V21">
        <v>8.23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4.45</v>
      </c>
      <c r="AD21">
        <v>12.57</v>
      </c>
      <c r="AE21">
        <v>12.57</v>
      </c>
      <c r="AF21">
        <v>6.45</v>
      </c>
      <c r="AG21">
        <f t="shared" si="1"/>
        <v>3.6229649999999998</v>
      </c>
      <c r="AH21">
        <f t="shared" si="2"/>
        <v>2.8270350000000004</v>
      </c>
    </row>
    <row r="22" spans="1:34">
      <c r="A22" t="s">
        <v>64</v>
      </c>
      <c r="B22" s="75">
        <v>201.39</v>
      </c>
      <c r="C22" s="75">
        <v>63.38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66.37</v>
      </c>
      <c r="J22">
        <v>271.83</v>
      </c>
      <c r="K22">
        <v>101.24</v>
      </c>
      <c r="L22">
        <v>4.4400000000000004</v>
      </c>
      <c r="M22">
        <v>5.71</v>
      </c>
      <c r="N22" s="135">
        <v>0</v>
      </c>
      <c r="O22" s="135">
        <v>0</v>
      </c>
      <c r="P22" s="135">
        <v>0</v>
      </c>
      <c r="Q22">
        <v>4.22</v>
      </c>
      <c r="R22">
        <v>0</v>
      </c>
      <c r="S22">
        <v>4.2699999999999996</v>
      </c>
      <c r="T22">
        <v>22.33</v>
      </c>
      <c r="U22">
        <v>7.44</v>
      </c>
      <c r="V22">
        <v>7.44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4.4800000000000004</v>
      </c>
      <c r="AD22">
        <v>12.57</v>
      </c>
      <c r="AE22">
        <v>12.57</v>
      </c>
      <c r="AF22">
        <v>6.45</v>
      </c>
      <c r="AG22">
        <f t="shared" si="1"/>
        <v>3.6229649999999998</v>
      </c>
      <c r="AH22">
        <f t="shared" si="2"/>
        <v>2.8270350000000004</v>
      </c>
    </row>
    <row r="23" spans="1:34">
      <c r="A23" t="s">
        <v>65</v>
      </c>
      <c r="B23" s="75">
        <v>230.38</v>
      </c>
      <c r="C23" s="75">
        <v>63.38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66.37</v>
      </c>
      <c r="J23">
        <v>271.83</v>
      </c>
      <c r="K23">
        <v>101.24</v>
      </c>
      <c r="L23">
        <v>4.3499999999999996</v>
      </c>
      <c r="M23">
        <v>5.93</v>
      </c>
      <c r="N23" s="135">
        <v>0</v>
      </c>
      <c r="O23" s="135">
        <v>0</v>
      </c>
      <c r="P23" s="135">
        <v>0</v>
      </c>
      <c r="Q23">
        <v>4.22</v>
      </c>
      <c r="R23">
        <v>0</v>
      </c>
      <c r="S23">
        <v>4.18</v>
      </c>
      <c r="T23">
        <v>22.01</v>
      </c>
      <c r="U23">
        <v>7.34</v>
      </c>
      <c r="V23">
        <v>7.33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4.5199999999999996</v>
      </c>
      <c r="AD23">
        <v>12.64</v>
      </c>
      <c r="AE23">
        <v>12.64</v>
      </c>
      <c r="AF23">
        <v>6.45</v>
      </c>
      <c r="AG23">
        <f t="shared" si="1"/>
        <v>3.6229649999999998</v>
      </c>
      <c r="AH23">
        <f t="shared" si="2"/>
        <v>2.8270350000000004</v>
      </c>
    </row>
    <row r="24" spans="1:34">
      <c r="A24" t="s">
        <v>66</v>
      </c>
      <c r="B24" s="75">
        <v>210.61</v>
      </c>
      <c r="C24" s="75">
        <v>41.47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66.37</v>
      </c>
      <c r="J24">
        <v>271.83</v>
      </c>
      <c r="K24">
        <v>101.24</v>
      </c>
      <c r="L24">
        <v>4.3499999999999996</v>
      </c>
      <c r="M24">
        <v>6.17</v>
      </c>
      <c r="N24" s="135">
        <v>0</v>
      </c>
      <c r="O24" s="135">
        <v>0</v>
      </c>
      <c r="P24" s="135">
        <v>0</v>
      </c>
      <c r="Q24">
        <v>4.22</v>
      </c>
      <c r="R24">
        <v>0</v>
      </c>
      <c r="S24">
        <v>4.18</v>
      </c>
      <c r="T24">
        <v>22</v>
      </c>
      <c r="U24">
        <v>7.33</v>
      </c>
      <c r="V24">
        <v>7.33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4.3899999999999997</v>
      </c>
      <c r="AD24">
        <v>12.54</v>
      </c>
      <c r="AE24">
        <v>12.54</v>
      </c>
      <c r="AF24">
        <v>6.45</v>
      </c>
      <c r="AG24">
        <f t="shared" si="1"/>
        <v>3.6229649999999998</v>
      </c>
      <c r="AH24">
        <f t="shared" si="2"/>
        <v>2.8270350000000004</v>
      </c>
    </row>
    <row r="25" spans="1:34">
      <c r="A25" t="s">
        <v>67</v>
      </c>
      <c r="B25" s="75">
        <v>261.52999999999997</v>
      </c>
      <c r="C25" s="75">
        <v>63.38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66.37</v>
      </c>
      <c r="J25">
        <v>271.83</v>
      </c>
      <c r="K25">
        <v>101.24</v>
      </c>
      <c r="L25">
        <v>4.3499999999999996</v>
      </c>
      <c r="M25">
        <v>5.53</v>
      </c>
      <c r="N25" s="135">
        <v>0</v>
      </c>
      <c r="O25" s="135">
        <v>0</v>
      </c>
      <c r="P25" s="135">
        <v>0</v>
      </c>
      <c r="Q25">
        <v>4.22</v>
      </c>
      <c r="R25">
        <v>0.04</v>
      </c>
      <c r="S25">
        <v>4.18</v>
      </c>
      <c r="T25">
        <v>21.74</v>
      </c>
      <c r="U25">
        <v>7.25</v>
      </c>
      <c r="V25">
        <v>7.23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4.45</v>
      </c>
      <c r="AD25">
        <v>12.4</v>
      </c>
      <c r="AE25">
        <v>12.4</v>
      </c>
      <c r="AF25">
        <v>6.45</v>
      </c>
      <c r="AG25">
        <f t="shared" si="1"/>
        <v>3.6229649999999998</v>
      </c>
      <c r="AH25">
        <f t="shared" si="2"/>
        <v>2.8270350000000004</v>
      </c>
    </row>
    <row r="26" spans="1:34">
      <c r="A26" t="s">
        <v>68</v>
      </c>
      <c r="B26" s="75">
        <v>261.52999999999997</v>
      </c>
      <c r="C26" s="75">
        <v>87.18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66.37</v>
      </c>
      <c r="J26">
        <v>271.83</v>
      </c>
      <c r="K26">
        <v>101.24</v>
      </c>
      <c r="L26">
        <v>4.3499999999999996</v>
      </c>
      <c r="M26">
        <v>5</v>
      </c>
      <c r="N26" s="135">
        <v>0</v>
      </c>
      <c r="O26" s="135">
        <v>0</v>
      </c>
      <c r="P26" s="135">
        <v>0</v>
      </c>
      <c r="Q26">
        <v>4.22</v>
      </c>
      <c r="R26">
        <v>2.62</v>
      </c>
      <c r="S26">
        <v>4.18</v>
      </c>
      <c r="T26">
        <v>20.93</v>
      </c>
      <c r="U26">
        <v>6.98</v>
      </c>
      <c r="V26">
        <v>6.97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4.5</v>
      </c>
      <c r="AD26">
        <v>12.66</v>
      </c>
      <c r="AE26">
        <v>12.66</v>
      </c>
      <c r="AF26">
        <v>6.45</v>
      </c>
      <c r="AG26">
        <f t="shared" si="1"/>
        <v>3.6229649999999998</v>
      </c>
      <c r="AH26">
        <f t="shared" si="2"/>
        <v>2.8270350000000004</v>
      </c>
    </row>
    <row r="27" spans="1:34">
      <c r="A27" t="s">
        <v>69</v>
      </c>
      <c r="B27" s="75">
        <v>261.52999999999997</v>
      </c>
      <c r="C27" s="75">
        <v>87.18</v>
      </c>
      <c r="D27" s="135">
        <f t="shared" si="0"/>
        <v>12.52</v>
      </c>
      <c r="E27" s="75"/>
      <c r="F27" s="78">
        <v>0.04</v>
      </c>
      <c r="G27" s="78">
        <v>0.04</v>
      </c>
      <c r="H27" s="78">
        <v>0.02</v>
      </c>
      <c r="I27">
        <v>66.37</v>
      </c>
      <c r="J27">
        <v>271.83</v>
      </c>
      <c r="K27">
        <v>101.24</v>
      </c>
      <c r="L27">
        <v>4.3499999999999996</v>
      </c>
      <c r="M27">
        <v>5.0599999999999996</v>
      </c>
      <c r="N27" s="135">
        <v>8.59</v>
      </c>
      <c r="O27" s="135">
        <v>1.35</v>
      </c>
      <c r="P27" s="135">
        <v>2.58</v>
      </c>
      <c r="Q27">
        <v>4.22</v>
      </c>
      <c r="R27">
        <v>7.39</v>
      </c>
      <c r="S27">
        <v>4.18</v>
      </c>
      <c r="T27">
        <v>21.16</v>
      </c>
      <c r="U27">
        <v>7.05</v>
      </c>
      <c r="V27">
        <v>7.05</v>
      </c>
      <c r="W27">
        <v>0.37</v>
      </c>
      <c r="X27">
        <v>7.0000000000000007E-2</v>
      </c>
      <c r="Y27">
        <v>0.03</v>
      </c>
      <c r="Z27">
        <v>0.16</v>
      </c>
      <c r="AA27">
        <v>0</v>
      </c>
      <c r="AB27">
        <v>0</v>
      </c>
      <c r="AC27">
        <v>4.03</v>
      </c>
      <c r="AD27">
        <v>12.59</v>
      </c>
      <c r="AE27">
        <v>12.59</v>
      </c>
      <c r="AF27">
        <v>6.45</v>
      </c>
      <c r="AG27">
        <f t="shared" si="1"/>
        <v>3.6229649999999998</v>
      </c>
      <c r="AH27">
        <f t="shared" si="2"/>
        <v>2.8270350000000004</v>
      </c>
    </row>
    <row r="28" spans="1:34">
      <c r="A28" t="s">
        <v>70</v>
      </c>
      <c r="B28" s="75">
        <v>261.52999999999997</v>
      </c>
      <c r="C28" s="75">
        <v>87.18</v>
      </c>
      <c r="D28" s="135">
        <f t="shared" si="0"/>
        <v>26.669999999999998</v>
      </c>
      <c r="E28" s="75"/>
      <c r="F28" s="78">
        <v>0.22</v>
      </c>
      <c r="G28" s="78">
        <v>0.27</v>
      </c>
      <c r="H28" s="78">
        <v>0.15</v>
      </c>
      <c r="I28">
        <v>66.37</v>
      </c>
      <c r="J28">
        <v>271.83</v>
      </c>
      <c r="K28">
        <v>101.24</v>
      </c>
      <c r="L28">
        <v>4.3499999999999996</v>
      </c>
      <c r="M28">
        <v>4.3099999999999996</v>
      </c>
      <c r="N28" s="135">
        <v>15.48</v>
      </c>
      <c r="O28" s="135">
        <v>3.74</v>
      </c>
      <c r="P28" s="135">
        <v>7.45</v>
      </c>
      <c r="Q28">
        <v>4.22</v>
      </c>
      <c r="R28">
        <v>12.45</v>
      </c>
      <c r="S28">
        <v>4.18</v>
      </c>
      <c r="T28">
        <v>21.07</v>
      </c>
      <c r="U28">
        <v>7.02</v>
      </c>
      <c r="V28">
        <v>7.02</v>
      </c>
      <c r="W28">
        <v>3.88</v>
      </c>
      <c r="X28">
        <v>0.77</v>
      </c>
      <c r="Y28">
        <v>0.03</v>
      </c>
      <c r="Z28">
        <v>0.92</v>
      </c>
      <c r="AA28">
        <v>0</v>
      </c>
      <c r="AB28">
        <v>0</v>
      </c>
      <c r="AC28">
        <v>3.95</v>
      </c>
      <c r="AD28">
        <v>12.64</v>
      </c>
      <c r="AE28">
        <v>12.64</v>
      </c>
      <c r="AF28">
        <v>6.45</v>
      </c>
      <c r="AG28">
        <f t="shared" si="1"/>
        <v>3.6229649999999998</v>
      </c>
      <c r="AH28">
        <f t="shared" si="2"/>
        <v>2.8270350000000004</v>
      </c>
    </row>
    <row r="29" spans="1:34">
      <c r="A29" t="s">
        <v>71</v>
      </c>
      <c r="B29" s="75">
        <v>261.52999999999997</v>
      </c>
      <c r="C29" s="75">
        <v>87.18</v>
      </c>
      <c r="D29" s="135">
        <f t="shared" si="0"/>
        <v>50.769999999999996</v>
      </c>
      <c r="E29" s="75"/>
      <c r="F29" s="78">
        <v>0.48</v>
      </c>
      <c r="G29" s="78">
        <v>0.48</v>
      </c>
      <c r="H29" s="78">
        <v>0.49</v>
      </c>
      <c r="I29">
        <v>66.37</v>
      </c>
      <c r="J29">
        <v>271.83</v>
      </c>
      <c r="K29">
        <v>101.24</v>
      </c>
      <c r="L29">
        <v>4.3499999999999996</v>
      </c>
      <c r="M29">
        <v>4.29</v>
      </c>
      <c r="N29" s="135">
        <v>25.49</v>
      </c>
      <c r="O29" s="135">
        <v>10.84</v>
      </c>
      <c r="P29" s="135">
        <v>14.44</v>
      </c>
      <c r="Q29">
        <v>4.22</v>
      </c>
      <c r="R29">
        <v>18.61</v>
      </c>
      <c r="S29">
        <v>4.18</v>
      </c>
      <c r="T29">
        <v>19.899999999999999</v>
      </c>
      <c r="U29">
        <v>6.63</v>
      </c>
      <c r="V29">
        <v>6.63</v>
      </c>
      <c r="W29">
        <v>9.73</v>
      </c>
      <c r="X29">
        <v>1.95</v>
      </c>
      <c r="Y29">
        <v>1.1499999999999999</v>
      </c>
      <c r="Z29">
        <v>2.2000000000000002</v>
      </c>
      <c r="AA29">
        <v>8.4</v>
      </c>
      <c r="AB29">
        <v>4.2</v>
      </c>
      <c r="AC29">
        <v>4.0999999999999996</v>
      </c>
      <c r="AD29">
        <v>12.45</v>
      </c>
      <c r="AE29">
        <v>12.45</v>
      </c>
      <c r="AF29">
        <v>6.45</v>
      </c>
      <c r="AG29">
        <f t="shared" si="1"/>
        <v>3.6229649999999998</v>
      </c>
      <c r="AH29">
        <f t="shared" si="2"/>
        <v>2.8270350000000004</v>
      </c>
    </row>
    <row r="30" spans="1:34">
      <c r="A30" t="s">
        <v>72</v>
      </c>
      <c r="B30" s="75">
        <v>261.52999999999997</v>
      </c>
      <c r="C30" s="75">
        <v>87.18</v>
      </c>
      <c r="D30" s="135">
        <f t="shared" si="0"/>
        <v>77.349999999999994</v>
      </c>
      <c r="E30" s="75"/>
      <c r="F30" s="78">
        <v>1</v>
      </c>
      <c r="G30" s="78">
        <v>1</v>
      </c>
      <c r="H30" s="78">
        <v>1.03</v>
      </c>
      <c r="I30">
        <v>66.37</v>
      </c>
      <c r="J30">
        <v>271.83</v>
      </c>
      <c r="K30">
        <v>101.24</v>
      </c>
      <c r="L30">
        <v>4.3499999999999996</v>
      </c>
      <c r="M30">
        <v>4.34</v>
      </c>
      <c r="N30" s="135">
        <v>33</v>
      </c>
      <c r="O30" s="135">
        <v>18.88</v>
      </c>
      <c r="P30" s="135">
        <v>25.47</v>
      </c>
      <c r="Q30">
        <v>4.22</v>
      </c>
      <c r="R30">
        <v>26.37</v>
      </c>
      <c r="S30">
        <v>4.18</v>
      </c>
      <c r="T30">
        <v>19.38</v>
      </c>
      <c r="U30">
        <v>6.46</v>
      </c>
      <c r="V30">
        <v>6.45</v>
      </c>
      <c r="W30">
        <v>17.600000000000001</v>
      </c>
      <c r="X30">
        <v>3.52</v>
      </c>
      <c r="Y30">
        <v>3.4</v>
      </c>
      <c r="Z30">
        <v>4.09</v>
      </c>
      <c r="AA30">
        <v>13.26</v>
      </c>
      <c r="AB30">
        <v>6.63</v>
      </c>
      <c r="AC30">
        <v>3.98</v>
      </c>
      <c r="AD30">
        <v>12.64</v>
      </c>
      <c r="AE30">
        <v>12.64</v>
      </c>
      <c r="AF30">
        <v>6.45</v>
      </c>
      <c r="AG30">
        <f t="shared" si="1"/>
        <v>3.6229649999999998</v>
      </c>
      <c r="AH30">
        <f t="shared" si="2"/>
        <v>2.8270350000000004</v>
      </c>
    </row>
    <row r="31" spans="1:34">
      <c r="A31" t="s">
        <v>73</v>
      </c>
      <c r="B31" s="75">
        <v>261.52999999999997</v>
      </c>
      <c r="C31" s="75">
        <v>87.18</v>
      </c>
      <c r="D31" s="135">
        <f t="shared" si="0"/>
        <v>93</v>
      </c>
      <c r="E31" s="75"/>
      <c r="F31" s="78">
        <v>1.73</v>
      </c>
      <c r="G31" s="78">
        <v>1.73</v>
      </c>
      <c r="H31" s="78">
        <v>1.77</v>
      </c>
      <c r="I31">
        <v>66.37</v>
      </c>
      <c r="J31">
        <v>271.83</v>
      </c>
      <c r="K31">
        <v>101.24</v>
      </c>
      <c r="L31">
        <v>4.3499999999999996</v>
      </c>
      <c r="M31">
        <v>4.3099999999999996</v>
      </c>
      <c r="N31" s="135">
        <v>32.130000000000003</v>
      </c>
      <c r="O31" s="135">
        <v>28.74</v>
      </c>
      <c r="P31" s="135">
        <v>32.130000000000003</v>
      </c>
      <c r="Q31">
        <v>4.08</v>
      </c>
      <c r="R31">
        <v>35.44</v>
      </c>
      <c r="S31">
        <v>4.09</v>
      </c>
      <c r="T31">
        <v>18.760000000000002</v>
      </c>
      <c r="U31">
        <v>6.25</v>
      </c>
      <c r="V31">
        <v>6.25</v>
      </c>
      <c r="W31">
        <v>29.72</v>
      </c>
      <c r="X31">
        <v>5.94</v>
      </c>
      <c r="Y31">
        <v>6.65</v>
      </c>
      <c r="Z31">
        <v>6.6</v>
      </c>
      <c r="AA31">
        <v>23.33</v>
      </c>
      <c r="AB31">
        <v>11.67</v>
      </c>
      <c r="AC31">
        <v>4.05</v>
      </c>
      <c r="AD31">
        <v>12.62</v>
      </c>
      <c r="AE31">
        <v>12.62</v>
      </c>
      <c r="AF31">
        <v>6.45</v>
      </c>
      <c r="AG31">
        <f t="shared" si="1"/>
        <v>3.6229649999999998</v>
      </c>
      <c r="AH31">
        <f t="shared" si="2"/>
        <v>2.8270350000000004</v>
      </c>
    </row>
    <row r="32" spans="1:34">
      <c r="A32" t="s">
        <v>74</v>
      </c>
      <c r="B32" s="75">
        <v>210.61</v>
      </c>
      <c r="C32" s="75">
        <v>68.17</v>
      </c>
      <c r="D32" s="135">
        <f t="shared" si="0"/>
        <v>93</v>
      </c>
      <c r="E32" s="75"/>
      <c r="F32" s="78">
        <v>2.65</v>
      </c>
      <c r="G32" s="78">
        <v>2.65</v>
      </c>
      <c r="H32" s="78">
        <v>2.71</v>
      </c>
      <c r="I32">
        <v>66.37</v>
      </c>
      <c r="J32">
        <v>271.83</v>
      </c>
      <c r="K32">
        <v>101.24</v>
      </c>
      <c r="L32">
        <v>4.3499999999999996</v>
      </c>
      <c r="M32">
        <v>4.2</v>
      </c>
      <c r="N32" s="135">
        <v>31</v>
      </c>
      <c r="O32" s="135">
        <v>31</v>
      </c>
      <c r="P32" s="135">
        <v>31</v>
      </c>
      <c r="Q32">
        <v>4.08</v>
      </c>
      <c r="R32">
        <v>45.48</v>
      </c>
      <c r="S32">
        <v>4.09</v>
      </c>
      <c r="T32">
        <v>18.28</v>
      </c>
      <c r="U32">
        <v>6.09</v>
      </c>
      <c r="V32">
        <v>6.1</v>
      </c>
      <c r="W32">
        <v>44.29</v>
      </c>
      <c r="X32">
        <v>8.86</v>
      </c>
      <c r="Y32">
        <v>11.08</v>
      </c>
      <c r="Z32">
        <v>9.67</v>
      </c>
      <c r="AA32">
        <v>30</v>
      </c>
      <c r="AB32">
        <v>15</v>
      </c>
      <c r="AC32">
        <v>4.12</v>
      </c>
      <c r="AD32">
        <v>12.55</v>
      </c>
      <c r="AE32">
        <v>12.55</v>
      </c>
      <c r="AF32">
        <v>6.45</v>
      </c>
      <c r="AG32">
        <f t="shared" si="1"/>
        <v>3.6229649999999998</v>
      </c>
      <c r="AH32">
        <f t="shared" si="2"/>
        <v>2.8270350000000004</v>
      </c>
    </row>
    <row r="33" spans="1:34">
      <c r="A33" t="s">
        <v>75</v>
      </c>
      <c r="B33" s="75">
        <v>210.61</v>
      </c>
      <c r="C33" s="75">
        <v>55.69</v>
      </c>
      <c r="D33" s="135">
        <f t="shared" si="0"/>
        <v>93</v>
      </c>
      <c r="E33" s="75"/>
      <c r="F33" s="78">
        <v>3.85</v>
      </c>
      <c r="G33" s="78">
        <v>3.85</v>
      </c>
      <c r="H33" s="78">
        <v>3.94</v>
      </c>
      <c r="I33">
        <v>70.540000000000006</v>
      </c>
      <c r="J33">
        <v>271.83</v>
      </c>
      <c r="K33">
        <v>101.24</v>
      </c>
      <c r="L33">
        <v>4.3499999999999996</v>
      </c>
      <c r="M33">
        <v>4.4000000000000004</v>
      </c>
      <c r="N33" s="135">
        <v>31</v>
      </c>
      <c r="O33" s="135">
        <v>31</v>
      </c>
      <c r="P33" s="135">
        <v>31</v>
      </c>
      <c r="Q33">
        <v>4.08</v>
      </c>
      <c r="R33">
        <v>55.82</v>
      </c>
      <c r="S33">
        <v>4.09</v>
      </c>
      <c r="T33">
        <v>17.989999999999998</v>
      </c>
      <c r="U33">
        <v>6</v>
      </c>
      <c r="V33">
        <v>5.98</v>
      </c>
      <c r="W33">
        <v>62.2</v>
      </c>
      <c r="X33">
        <v>12.44</v>
      </c>
      <c r="Y33">
        <v>16.57</v>
      </c>
      <c r="Z33">
        <v>12.96</v>
      </c>
      <c r="AA33">
        <v>42.67</v>
      </c>
      <c r="AB33">
        <v>21.33</v>
      </c>
      <c r="AC33">
        <v>3.97</v>
      </c>
      <c r="AD33">
        <v>12.63</v>
      </c>
      <c r="AE33">
        <v>12.63</v>
      </c>
      <c r="AF33">
        <v>6.45</v>
      </c>
      <c r="AG33">
        <f t="shared" si="1"/>
        <v>3.6229649999999998</v>
      </c>
      <c r="AH33">
        <f t="shared" si="2"/>
        <v>2.8270350000000004</v>
      </c>
    </row>
    <row r="34" spans="1:34">
      <c r="A34" t="s">
        <v>76</v>
      </c>
      <c r="B34" s="75">
        <v>210.61</v>
      </c>
      <c r="C34" s="75">
        <v>55.69</v>
      </c>
      <c r="D34" s="135">
        <f t="shared" si="0"/>
        <v>93</v>
      </c>
      <c r="E34" s="75"/>
      <c r="F34" s="78">
        <v>5.03</v>
      </c>
      <c r="G34" s="78">
        <v>5.03</v>
      </c>
      <c r="H34" s="78">
        <v>5.16</v>
      </c>
      <c r="I34">
        <v>70.540000000000006</v>
      </c>
      <c r="J34">
        <v>271.83</v>
      </c>
      <c r="K34">
        <v>101.24</v>
      </c>
      <c r="L34">
        <v>4.3499999999999996</v>
      </c>
      <c r="M34">
        <v>4.28</v>
      </c>
      <c r="N34" s="135">
        <v>31</v>
      </c>
      <c r="O34" s="135">
        <v>31</v>
      </c>
      <c r="P34" s="135">
        <v>31</v>
      </c>
      <c r="Q34">
        <v>4.08</v>
      </c>
      <c r="R34">
        <v>65.31</v>
      </c>
      <c r="S34">
        <v>4.09</v>
      </c>
      <c r="T34">
        <v>17.440000000000001</v>
      </c>
      <c r="U34">
        <v>5.81</v>
      </c>
      <c r="V34">
        <v>5.82</v>
      </c>
      <c r="W34">
        <v>82.04</v>
      </c>
      <c r="X34">
        <v>16.41</v>
      </c>
      <c r="Y34">
        <v>22.81</v>
      </c>
      <c r="Z34">
        <v>16.38</v>
      </c>
      <c r="AA34">
        <v>53.34</v>
      </c>
      <c r="AB34">
        <v>26.66</v>
      </c>
      <c r="AC34">
        <v>4.0599999999999996</v>
      </c>
      <c r="AD34">
        <v>12.45</v>
      </c>
      <c r="AE34">
        <v>12.45</v>
      </c>
      <c r="AF34">
        <v>6.45</v>
      </c>
      <c r="AG34">
        <f t="shared" si="1"/>
        <v>3.6229649999999998</v>
      </c>
      <c r="AH34">
        <f t="shared" si="2"/>
        <v>2.8270350000000004</v>
      </c>
    </row>
    <row r="35" spans="1:34">
      <c r="A35" t="s">
        <v>77</v>
      </c>
      <c r="B35" s="75">
        <v>210.61</v>
      </c>
      <c r="C35" s="75">
        <v>31.89</v>
      </c>
      <c r="D35" s="135">
        <f t="shared" si="0"/>
        <v>94</v>
      </c>
      <c r="E35" s="75"/>
      <c r="F35" s="78">
        <v>6.17</v>
      </c>
      <c r="G35" s="78">
        <v>6.17</v>
      </c>
      <c r="H35" s="78">
        <v>6.32</v>
      </c>
      <c r="I35">
        <v>70.540000000000006</v>
      </c>
      <c r="J35">
        <v>271.83</v>
      </c>
      <c r="K35">
        <v>53.16</v>
      </c>
      <c r="L35">
        <v>4.3499999999999996</v>
      </c>
      <c r="M35">
        <v>4.32</v>
      </c>
      <c r="N35" s="135">
        <v>31.33</v>
      </c>
      <c r="O35" s="135">
        <v>31.34</v>
      </c>
      <c r="P35" s="135">
        <v>31.33</v>
      </c>
      <c r="Q35">
        <v>4.08</v>
      </c>
      <c r="R35">
        <v>73.819999999999993</v>
      </c>
      <c r="S35">
        <v>4.09</v>
      </c>
      <c r="T35">
        <v>17.79</v>
      </c>
      <c r="U35">
        <v>5.93</v>
      </c>
      <c r="V35">
        <v>5.93</v>
      </c>
      <c r="W35">
        <v>103.83</v>
      </c>
      <c r="X35">
        <v>20.77</v>
      </c>
      <c r="Y35">
        <v>29.72</v>
      </c>
      <c r="Z35">
        <v>21.29</v>
      </c>
      <c r="AA35">
        <v>61.34</v>
      </c>
      <c r="AB35">
        <v>30.66</v>
      </c>
      <c r="AC35">
        <v>3.47</v>
      </c>
      <c r="AD35">
        <v>11.88</v>
      </c>
      <c r="AE35">
        <v>11.88</v>
      </c>
      <c r="AF35">
        <v>6.59</v>
      </c>
      <c r="AG35">
        <f t="shared" si="1"/>
        <v>3.701603</v>
      </c>
      <c r="AH35">
        <f t="shared" si="2"/>
        <v>2.8883969999999999</v>
      </c>
    </row>
    <row r="36" spans="1:34">
      <c r="A36" t="s">
        <v>78</v>
      </c>
      <c r="B36" s="75">
        <v>179.46</v>
      </c>
      <c r="C36" s="75">
        <v>31.89</v>
      </c>
      <c r="D36" s="135">
        <f t="shared" si="0"/>
        <v>94</v>
      </c>
      <c r="E36" s="75"/>
      <c r="F36" s="78">
        <v>7.3</v>
      </c>
      <c r="G36" s="78">
        <v>7.3</v>
      </c>
      <c r="H36" s="78">
        <v>7.48</v>
      </c>
      <c r="I36">
        <v>70.540000000000006</v>
      </c>
      <c r="J36">
        <v>271.83</v>
      </c>
      <c r="K36">
        <v>53.16</v>
      </c>
      <c r="L36">
        <v>4.3499999999999996</v>
      </c>
      <c r="M36">
        <v>4.2699999999999996</v>
      </c>
      <c r="N36" s="135">
        <v>31.33</v>
      </c>
      <c r="O36" s="135">
        <v>31.34</v>
      </c>
      <c r="P36" s="135">
        <v>31.33</v>
      </c>
      <c r="Q36">
        <v>4.08</v>
      </c>
      <c r="R36">
        <v>82.31</v>
      </c>
      <c r="S36">
        <v>4.09</v>
      </c>
      <c r="T36">
        <v>17.57</v>
      </c>
      <c r="U36">
        <v>5.86</v>
      </c>
      <c r="V36">
        <v>5.85</v>
      </c>
      <c r="W36">
        <v>126.17</v>
      </c>
      <c r="X36">
        <v>25.23</v>
      </c>
      <c r="Y36">
        <v>37.270000000000003</v>
      </c>
      <c r="Z36">
        <v>25.05</v>
      </c>
      <c r="AA36">
        <v>66</v>
      </c>
      <c r="AB36">
        <v>33</v>
      </c>
      <c r="AC36">
        <v>3.52</v>
      </c>
      <c r="AD36">
        <v>12.13</v>
      </c>
      <c r="AE36">
        <v>12.13</v>
      </c>
      <c r="AF36">
        <v>6.59</v>
      </c>
      <c r="AG36">
        <f t="shared" si="1"/>
        <v>3.701603</v>
      </c>
      <c r="AH36">
        <f t="shared" si="2"/>
        <v>2.8883969999999999</v>
      </c>
    </row>
    <row r="37" spans="1:34">
      <c r="A37" t="s">
        <v>79</v>
      </c>
      <c r="B37" s="75">
        <v>150.46</v>
      </c>
      <c r="C37" s="75">
        <v>31.89</v>
      </c>
      <c r="D37" s="135">
        <f t="shared" si="0"/>
        <v>94</v>
      </c>
      <c r="E37" s="75"/>
      <c r="F37" s="78">
        <v>8.2899999999999991</v>
      </c>
      <c r="G37" s="78">
        <v>8.2899999999999991</v>
      </c>
      <c r="H37" s="78">
        <v>8.49</v>
      </c>
      <c r="I37">
        <v>70.540000000000006</v>
      </c>
      <c r="J37">
        <v>271.83</v>
      </c>
      <c r="K37">
        <v>53.16</v>
      </c>
      <c r="L37">
        <v>4.3499999999999996</v>
      </c>
      <c r="M37">
        <v>4.24</v>
      </c>
      <c r="N37" s="135">
        <v>31.33</v>
      </c>
      <c r="O37" s="135">
        <v>31.34</v>
      </c>
      <c r="P37" s="135">
        <v>31.33</v>
      </c>
      <c r="Q37">
        <v>4.08</v>
      </c>
      <c r="R37">
        <v>91.35</v>
      </c>
      <c r="S37">
        <v>4.09</v>
      </c>
      <c r="T37">
        <v>17.84</v>
      </c>
      <c r="U37">
        <v>5.95</v>
      </c>
      <c r="V37">
        <v>5.93</v>
      </c>
      <c r="W37">
        <v>147.13</v>
      </c>
      <c r="X37">
        <v>29.42</v>
      </c>
      <c r="Y37">
        <v>47.61</v>
      </c>
      <c r="Z37">
        <v>28.53</v>
      </c>
      <c r="AA37">
        <v>72</v>
      </c>
      <c r="AB37">
        <v>36</v>
      </c>
      <c r="AC37">
        <v>3.35</v>
      </c>
      <c r="AD37">
        <v>12.11</v>
      </c>
      <c r="AE37">
        <v>12.11</v>
      </c>
      <c r="AF37">
        <v>6.24</v>
      </c>
      <c r="AG37">
        <f t="shared" si="1"/>
        <v>3.5050080000000001</v>
      </c>
      <c r="AH37">
        <f t="shared" si="2"/>
        <v>2.7349920000000001</v>
      </c>
    </row>
    <row r="38" spans="1:34">
      <c r="A38" t="s">
        <v>80</v>
      </c>
      <c r="B38" s="75">
        <v>150.46</v>
      </c>
      <c r="C38" s="75">
        <v>31.89</v>
      </c>
      <c r="D38" s="135">
        <f t="shared" si="0"/>
        <v>94</v>
      </c>
      <c r="E38" s="75"/>
      <c r="F38" s="78">
        <v>9.48</v>
      </c>
      <c r="G38" s="78">
        <v>9.48</v>
      </c>
      <c r="H38" s="78">
        <v>9.7200000000000006</v>
      </c>
      <c r="I38">
        <v>70.540000000000006</v>
      </c>
      <c r="J38">
        <v>271.83</v>
      </c>
      <c r="K38">
        <v>53.16</v>
      </c>
      <c r="L38">
        <v>4.3499999999999996</v>
      </c>
      <c r="M38">
        <v>4.25</v>
      </c>
      <c r="N38" s="135">
        <v>31.33</v>
      </c>
      <c r="O38" s="135">
        <v>31.34</v>
      </c>
      <c r="P38" s="135">
        <v>31.33</v>
      </c>
      <c r="Q38">
        <v>4.08</v>
      </c>
      <c r="R38">
        <v>100.63</v>
      </c>
      <c r="S38">
        <v>4.09</v>
      </c>
      <c r="T38">
        <v>17.71</v>
      </c>
      <c r="U38">
        <v>5.9</v>
      </c>
      <c r="V38">
        <v>5.9</v>
      </c>
      <c r="W38">
        <v>166.52</v>
      </c>
      <c r="X38">
        <v>33.299999999999997</v>
      </c>
      <c r="Y38">
        <v>55.09</v>
      </c>
      <c r="Z38">
        <v>31.79</v>
      </c>
      <c r="AA38">
        <v>78.67</v>
      </c>
      <c r="AB38">
        <v>39.33</v>
      </c>
      <c r="AC38">
        <v>3.57</v>
      </c>
      <c r="AD38">
        <v>12.08</v>
      </c>
      <c r="AE38">
        <v>12.08</v>
      </c>
      <c r="AF38">
        <v>5.9</v>
      </c>
      <c r="AG38">
        <f t="shared" si="1"/>
        <v>3.3140300000000003</v>
      </c>
      <c r="AH38">
        <f t="shared" si="2"/>
        <v>2.5859700000000001</v>
      </c>
    </row>
    <row r="39" spans="1:34">
      <c r="A39" t="s">
        <v>81</v>
      </c>
      <c r="B39" s="75">
        <v>115.01</v>
      </c>
      <c r="C39" s="75">
        <v>31.89</v>
      </c>
      <c r="D39" s="135">
        <f t="shared" si="0"/>
        <v>94</v>
      </c>
      <c r="E39" s="75"/>
      <c r="F39" s="78">
        <v>10.49</v>
      </c>
      <c r="G39" s="78">
        <v>10.49</v>
      </c>
      <c r="H39" s="78">
        <v>10.75</v>
      </c>
      <c r="I39">
        <v>70.540000000000006</v>
      </c>
      <c r="J39">
        <v>271.83</v>
      </c>
      <c r="K39">
        <v>53.16</v>
      </c>
      <c r="L39">
        <v>4.3499999999999996</v>
      </c>
      <c r="M39">
        <v>4.28</v>
      </c>
      <c r="N39" s="135">
        <v>31.33</v>
      </c>
      <c r="O39" s="135">
        <v>31.34</v>
      </c>
      <c r="P39" s="135">
        <v>31.33</v>
      </c>
      <c r="Q39">
        <v>4.08</v>
      </c>
      <c r="R39">
        <v>109.54</v>
      </c>
      <c r="S39">
        <v>4</v>
      </c>
      <c r="T39">
        <v>17.8</v>
      </c>
      <c r="U39">
        <v>5.93</v>
      </c>
      <c r="V39">
        <v>5.93</v>
      </c>
      <c r="W39">
        <v>170.38</v>
      </c>
      <c r="X39">
        <v>34.07</v>
      </c>
      <c r="Y39">
        <v>61.47</v>
      </c>
      <c r="Z39">
        <v>34.590000000000003</v>
      </c>
      <c r="AA39">
        <v>81.34</v>
      </c>
      <c r="AB39">
        <v>40.659999999999997</v>
      </c>
      <c r="AC39">
        <v>3.41</v>
      </c>
      <c r="AD39">
        <v>12.09</v>
      </c>
      <c r="AE39">
        <v>12.09</v>
      </c>
      <c r="AF39">
        <v>5.54</v>
      </c>
      <c r="AG39">
        <f t="shared" si="1"/>
        <v>3.111818</v>
      </c>
      <c r="AH39">
        <f t="shared" si="2"/>
        <v>2.4281820000000001</v>
      </c>
    </row>
    <row r="40" spans="1:34">
      <c r="A40" t="s">
        <v>82</v>
      </c>
      <c r="B40" s="75">
        <v>115.01</v>
      </c>
      <c r="C40" s="75">
        <v>31.89</v>
      </c>
      <c r="D40" s="135">
        <f t="shared" si="0"/>
        <v>94</v>
      </c>
      <c r="E40" s="75"/>
      <c r="F40" s="78">
        <v>11.21</v>
      </c>
      <c r="G40" s="78">
        <v>11.21</v>
      </c>
      <c r="H40" s="78">
        <v>11.49</v>
      </c>
      <c r="I40">
        <v>70.540000000000006</v>
      </c>
      <c r="J40">
        <v>271.83</v>
      </c>
      <c r="K40">
        <v>53.16</v>
      </c>
      <c r="L40">
        <v>4.3499999999999996</v>
      </c>
      <c r="M40">
        <v>4.32</v>
      </c>
      <c r="N40" s="135">
        <v>31.33</v>
      </c>
      <c r="O40" s="135">
        <v>31.34</v>
      </c>
      <c r="P40" s="135">
        <v>31.33</v>
      </c>
      <c r="Q40">
        <v>4.08</v>
      </c>
      <c r="R40">
        <v>116.92</v>
      </c>
      <c r="S40">
        <v>4</v>
      </c>
      <c r="T40">
        <v>17.690000000000001</v>
      </c>
      <c r="U40">
        <v>5.9</v>
      </c>
      <c r="V40">
        <v>5.88</v>
      </c>
      <c r="W40">
        <v>185</v>
      </c>
      <c r="X40">
        <v>37</v>
      </c>
      <c r="Y40">
        <v>67.89</v>
      </c>
      <c r="Z40">
        <v>37</v>
      </c>
      <c r="AA40">
        <v>85.34</v>
      </c>
      <c r="AB40">
        <v>42.66</v>
      </c>
      <c r="AC40">
        <v>3.48</v>
      </c>
      <c r="AD40">
        <v>11.88</v>
      </c>
      <c r="AE40">
        <v>11.88</v>
      </c>
      <c r="AF40">
        <v>5.39</v>
      </c>
      <c r="AG40">
        <f t="shared" si="1"/>
        <v>3.0275629999999998</v>
      </c>
      <c r="AH40">
        <f t="shared" si="2"/>
        <v>2.3624369999999999</v>
      </c>
    </row>
    <row r="41" spans="1:34">
      <c r="A41" t="s">
        <v>83</v>
      </c>
      <c r="B41" s="75">
        <v>115.01</v>
      </c>
      <c r="C41" s="75">
        <v>31.89</v>
      </c>
      <c r="D41" s="135">
        <f t="shared" si="0"/>
        <v>94</v>
      </c>
      <c r="E41" s="75"/>
      <c r="F41" s="78">
        <v>12.02</v>
      </c>
      <c r="G41" s="78">
        <v>12.02</v>
      </c>
      <c r="H41" s="78">
        <v>12.31</v>
      </c>
      <c r="I41">
        <v>70.540000000000006</v>
      </c>
      <c r="J41">
        <v>271.83</v>
      </c>
      <c r="K41">
        <v>53.16</v>
      </c>
      <c r="L41">
        <v>4.3499999999999996</v>
      </c>
      <c r="M41">
        <v>4.3899999999999997</v>
      </c>
      <c r="N41" s="135">
        <v>31.33</v>
      </c>
      <c r="O41" s="135">
        <v>31.34</v>
      </c>
      <c r="P41" s="135">
        <v>31.33</v>
      </c>
      <c r="Q41">
        <v>4.08</v>
      </c>
      <c r="R41">
        <v>122.44</v>
      </c>
      <c r="S41">
        <v>4</v>
      </c>
      <c r="T41">
        <v>17.63</v>
      </c>
      <c r="U41">
        <v>5.88</v>
      </c>
      <c r="V41">
        <v>5.86</v>
      </c>
      <c r="W41">
        <v>203.9</v>
      </c>
      <c r="X41">
        <v>40.78</v>
      </c>
      <c r="Y41">
        <v>73.58</v>
      </c>
      <c r="Z41">
        <v>34.26</v>
      </c>
      <c r="AA41">
        <v>89.34</v>
      </c>
      <c r="AB41">
        <v>44.66</v>
      </c>
      <c r="AC41">
        <v>3.49</v>
      </c>
      <c r="AD41">
        <v>12.03</v>
      </c>
      <c r="AE41">
        <v>12.03</v>
      </c>
      <c r="AF41">
        <v>5.39</v>
      </c>
      <c r="AG41">
        <f t="shared" si="1"/>
        <v>3.0275629999999998</v>
      </c>
      <c r="AH41">
        <f t="shared" si="2"/>
        <v>2.3624369999999999</v>
      </c>
    </row>
    <row r="42" spans="1:34">
      <c r="A42" t="s">
        <v>84</v>
      </c>
      <c r="B42" s="75">
        <v>165.94</v>
      </c>
      <c r="C42" s="75">
        <v>31.89</v>
      </c>
      <c r="D42" s="135">
        <f t="shared" si="0"/>
        <v>94</v>
      </c>
      <c r="E42" s="75"/>
      <c r="F42" s="78">
        <v>12.81</v>
      </c>
      <c r="G42" s="78">
        <v>12.81</v>
      </c>
      <c r="H42" s="78">
        <v>13.14</v>
      </c>
      <c r="I42">
        <v>70.540000000000006</v>
      </c>
      <c r="J42">
        <v>271.83</v>
      </c>
      <c r="K42">
        <v>53.16</v>
      </c>
      <c r="L42">
        <v>4.3499999999999996</v>
      </c>
      <c r="M42">
        <v>4.26</v>
      </c>
      <c r="N42" s="135">
        <v>31.33</v>
      </c>
      <c r="O42" s="135">
        <v>31.34</v>
      </c>
      <c r="P42" s="135">
        <v>31.33</v>
      </c>
      <c r="Q42">
        <v>4.08</v>
      </c>
      <c r="R42">
        <v>127.39</v>
      </c>
      <c r="S42">
        <v>4</v>
      </c>
      <c r="T42">
        <v>17.87</v>
      </c>
      <c r="U42">
        <v>5.96</v>
      </c>
      <c r="V42">
        <v>5.95</v>
      </c>
      <c r="W42">
        <v>218.58</v>
      </c>
      <c r="X42">
        <v>43.72</v>
      </c>
      <c r="Y42">
        <v>78.37</v>
      </c>
      <c r="Z42">
        <v>36.18</v>
      </c>
      <c r="AA42">
        <v>93.34</v>
      </c>
      <c r="AB42">
        <v>46.66</v>
      </c>
      <c r="AC42">
        <v>3.47</v>
      </c>
      <c r="AD42">
        <v>12</v>
      </c>
      <c r="AE42">
        <v>12</v>
      </c>
      <c r="AF42">
        <v>5.39</v>
      </c>
      <c r="AG42">
        <f t="shared" si="1"/>
        <v>3.0275629999999998</v>
      </c>
      <c r="AH42">
        <f t="shared" si="2"/>
        <v>2.3624369999999999</v>
      </c>
    </row>
    <row r="43" spans="1:34">
      <c r="A43" t="s">
        <v>85</v>
      </c>
      <c r="B43" s="75">
        <v>165.94</v>
      </c>
      <c r="C43" s="75">
        <v>31.89</v>
      </c>
      <c r="D43" s="135">
        <f t="shared" si="0"/>
        <v>94</v>
      </c>
      <c r="E43" s="75"/>
      <c r="F43" s="78">
        <v>13.54</v>
      </c>
      <c r="G43" s="78">
        <v>13.54</v>
      </c>
      <c r="H43" s="78">
        <v>13.87</v>
      </c>
      <c r="I43">
        <v>70.540000000000006</v>
      </c>
      <c r="J43">
        <v>271.83</v>
      </c>
      <c r="K43">
        <v>53.16</v>
      </c>
      <c r="L43">
        <v>4.3499999999999996</v>
      </c>
      <c r="M43">
        <v>4.22</v>
      </c>
      <c r="N43" s="135">
        <v>31.33</v>
      </c>
      <c r="O43" s="135">
        <v>31.34</v>
      </c>
      <c r="P43" s="135">
        <v>31.33</v>
      </c>
      <c r="Q43">
        <v>4.1500000000000004</v>
      </c>
      <c r="R43">
        <v>131.75</v>
      </c>
      <c r="S43">
        <v>4</v>
      </c>
      <c r="T43">
        <v>16.690000000000001</v>
      </c>
      <c r="U43">
        <v>5.56</v>
      </c>
      <c r="V43">
        <v>5.57</v>
      </c>
      <c r="W43">
        <v>229.85</v>
      </c>
      <c r="X43">
        <v>45.97</v>
      </c>
      <c r="Y43">
        <v>82.49</v>
      </c>
      <c r="Z43">
        <v>37.79</v>
      </c>
      <c r="AA43">
        <v>96.67</v>
      </c>
      <c r="AB43">
        <v>48.33</v>
      </c>
      <c r="AC43">
        <v>3.6</v>
      </c>
      <c r="AD43">
        <v>10.55</v>
      </c>
      <c r="AE43">
        <v>10.55</v>
      </c>
      <c r="AF43">
        <v>5.39</v>
      </c>
      <c r="AG43">
        <f t="shared" si="1"/>
        <v>3.0275629999999998</v>
      </c>
      <c r="AH43">
        <f t="shared" si="2"/>
        <v>2.3624369999999999</v>
      </c>
    </row>
    <row r="44" spans="1:34">
      <c r="A44" t="s">
        <v>86</v>
      </c>
      <c r="B44" s="75">
        <v>165.94</v>
      </c>
      <c r="C44" s="75">
        <v>50.91</v>
      </c>
      <c r="D44" s="135">
        <f t="shared" si="0"/>
        <v>94</v>
      </c>
      <c r="E44" s="75"/>
      <c r="F44" s="78">
        <v>14.16</v>
      </c>
      <c r="G44" s="78">
        <v>14.16</v>
      </c>
      <c r="H44" s="78">
        <v>14.51</v>
      </c>
      <c r="I44">
        <v>70.540000000000006</v>
      </c>
      <c r="J44">
        <v>271.83</v>
      </c>
      <c r="K44">
        <v>53.16</v>
      </c>
      <c r="L44">
        <v>4.3499999999999996</v>
      </c>
      <c r="M44">
        <v>4.22</v>
      </c>
      <c r="N44" s="135">
        <v>31.33</v>
      </c>
      <c r="O44" s="135">
        <v>31.34</v>
      </c>
      <c r="P44" s="135">
        <v>31.33</v>
      </c>
      <c r="Q44">
        <v>4.1500000000000004</v>
      </c>
      <c r="R44">
        <v>135.16999999999999</v>
      </c>
      <c r="S44">
        <v>4</v>
      </c>
      <c r="T44">
        <v>16.809999999999999</v>
      </c>
      <c r="U44">
        <v>5.6</v>
      </c>
      <c r="V44">
        <v>5.6</v>
      </c>
      <c r="W44">
        <v>229.85</v>
      </c>
      <c r="X44">
        <v>45.97</v>
      </c>
      <c r="Y44">
        <v>86.16</v>
      </c>
      <c r="Z44">
        <v>39.28</v>
      </c>
      <c r="AA44">
        <v>97.34</v>
      </c>
      <c r="AB44">
        <v>48.66</v>
      </c>
      <c r="AC44">
        <v>3.57</v>
      </c>
      <c r="AD44">
        <v>8.58</v>
      </c>
      <c r="AE44">
        <v>8.58</v>
      </c>
      <c r="AF44">
        <v>5.39</v>
      </c>
      <c r="AG44">
        <f t="shared" si="1"/>
        <v>3.0275629999999998</v>
      </c>
      <c r="AH44">
        <f t="shared" si="2"/>
        <v>2.3624369999999999</v>
      </c>
    </row>
    <row r="45" spans="1:34">
      <c r="A45" t="s">
        <v>87</v>
      </c>
      <c r="B45" s="75">
        <v>165.94</v>
      </c>
      <c r="C45" s="75">
        <v>50.91</v>
      </c>
      <c r="D45" s="135">
        <f t="shared" si="0"/>
        <v>94</v>
      </c>
      <c r="E45" s="75"/>
      <c r="F45" s="78">
        <v>14.68</v>
      </c>
      <c r="G45" s="78">
        <v>14.68</v>
      </c>
      <c r="H45" s="78">
        <v>15.05</v>
      </c>
      <c r="I45">
        <v>70.540000000000006</v>
      </c>
      <c r="J45">
        <v>271.83</v>
      </c>
      <c r="K45">
        <v>53.16</v>
      </c>
      <c r="L45">
        <v>4.3499999999999996</v>
      </c>
      <c r="M45">
        <v>4.33</v>
      </c>
      <c r="N45" s="135">
        <v>31.33</v>
      </c>
      <c r="O45" s="135">
        <v>31.34</v>
      </c>
      <c r="P45" s="135">
        <v>31.33</v>
      </c>
      <c r="Q45">
        <v>4.1500000000000004</v>
      </c>
      <c r="R45">
        <v>137.66999999999999</v>
      </c>
      <c r="S45">
        <v>4</v>
      </c>
      <c r="T45">
        <v>16.77</v>
      </c>
      <c r="U45">
        <v>5.59</v>
      </c>
      <c r="V45">
        <v>5.59</v>
      </c>
      <c r="W45">
        <v>229.85</v>
      </c>
      <c r="X45">
        <v>45.97</v>
      </c>
      <c r="Y45">
        <v>89.32</v>
      </c>
      <c r="Z45">
        <v>40.85</v>
      </c>
      <c r="AA45">
        <v>94.67</v>
      </c>
      <c r="AB45">
        <v>47.33</v>
      </c>
      <c r="AC45">
        <v>3.36</v>
      </c>
      <c r="AD45">
        <v>8.1199999999999992</v>
      </c>
      <c r="AE45">
        <v>8.1199999999999992</v>
      </c>
      <c r="AF45">
        <v>5.39</v>
      </c>
      <c r="AG45">
        <f t="shared" si="1"/>
        <v>3.0275629999999998</v>
      </c>
      <c r="AH45">
        <f t="shared" si="2"/>
        <v>2.3624369999999999</v>
      </c>
    </row>
    <row r="46" spans="1:34">
      <c r="A46" t="s">
        <v>88</v>
      </c>
      <c r="B46" s="75">
        <v>165.94</v>
      </c>
      <c r="C46" s="75">
        <v>50.91</v>
      </c>
      <c r="D46" s="135">
        <f t="shared" si="0"/>
        <v>94</v>
      </c>
      <c r="E46" s="75"/>
      <c r="F46" s="78">
        <v>15.13</v>
      </c>
      <c r="G46" s="78">
        <v>15.13</v>
      </c>
      <c r="H46" s="78">
        <v>15.52</v>
      </c>
      <c r="I46">
        <v>70.540000000000006</v>
      </c>
      <c r="J46">
        <v>271.83</v>
      </c>
      <c r="K46">
        <v>53.16</v>
      </c>
      <c r="L46">
        <v>4.3499999999999996</v>
      </c>
      <c r="M46">
        <v>4.38</v>
      </c>
      <c r="N46" s="135">
        <v>31.33</v>
      </c>
      <c r="O46" s="135">
        <v>31.34</v>
      </c>
      <c r="P46" s="135">
        <v>31.33</v>
      </c>
      <c r="Q46">
        <v>4.1500000000000004</v>
      </c>
      <c r="R46">
        <v>139.25</v>
      </c>
      <c r="S46">
        <v>4</v>
      </c>
      <c r="T46">
        <v>16.8</v>
      </c>
      <c r="U46">
        <v>5.6</v>
      </c>
      <c r="V46">
        <v>5.59</v>
      </c>
      <c r="W46">
        <v>237.97</v>
      </c>
      <c r="X46">
        <v>47.59</v>
      </c>
      <c r="Y46">
        <v>90.75</v>
      </c>
      <c r="Z46">
        <v>42.26</v>
      </c>
      <c r="AA46">
        <v>92.67</v>
      </c>
      <c r="AB46">
        <v>46.33</v>
      </c>
      <c r="AC46">
        <v>3.64</v>
      </c>
      <c r="AD46">
        <v>8.09</v>
      </c>
      <c r="AE46">
        <v>8.09</v>
      </c>
      <c r="AF46">
        <v>5.39</v>
      </c>
      <c r="AG46">
        <f t="shared" si="1"/>
        <v>3.0275629999999998</v>
      </c>
      <c r="AH46">
        <f t="shared" si="2"/>
        <v>2.3624369999999999</v>
      </c>
    </row>
    <row r="47" spans="1:34">
      <c r="A47" t="s">
        <v>89</v>
      </c>
      <c r="B47" s="75">
        <v>165.94</v>
      </c>
      <c r="C47" s="75">
        <v>50.91</v>
      </c>
      <c r="D47" s="135">
        <f t="shared" si="0"/>
        <v>94</v>
      </c>
      <c r="E47" s="75"/>
      <c r="F47" s="78">
        <v>15.54</v>
      </c>
      <c r="G47" s="78">
        <v>15.54</v>
      </c>
      <c r="H47" s="78">
        <v>15.92</v>
      </c>
      <c r="I47">
        <v>70.540000000000006</v>
      </c>
      <c r="J47">
        <v>271.83</v>
      </c>
      <c r="K47">
        <v>53.16</v>
      </c>
      <c r="L47">
        <v>4.3499999999999996</v>
      </c>
      <c r="M47">
        <v>6.15</v>
      </c>
      <c r="N47" s="135">
        <v>31.33</v>
      </c>
      <c r="O47" s="135">
        <v>31.34</v>
      </c>
      <c r="P47" s="135">
        <v>31.33</v>
      </c>
      <c r="Q47">
        <v>4.22</v>
      </c>
      <c r="R47">
        <v>140.4</v>
      </c>
      <c r="S47">
        <v>4</v>
      </c>
      <c r="T47">
        <v>16.940000000000001</v>
      </c>
      <c r="U47">
        <v>5.65</v>
      </c>
      <c r="V47">
        <v>5.64</v>
      </c>
      <c r="W47">
        <v>237.97</v>
      </c>
      <c r="X47">
        <v>47.59</v>
      </c>
      <c r="Y47">
        <v>91.79</v>
      </c>
      <c r="Z47">
        <v>49.56</v>
      </c>
      <c r="AA47">
        <v>92</v>
      </c>
      <c r="AB47">
        <v>46</v>
      </c>
      <c r="AC47">
        <v>3.54</v>
      </c>
      <c r="AD47">
        <v>7.94</v>
      </c>
      <c r="AE47">
        <v>7.94</v>
      </c>
      <c r="AF47">
        <v>5.39</v>
      </c>
      <c r="AG47">
        <f t="shared" si="1"/>
        <v>3.0275629999999998</v>
      </c>
      <c r="AH47">
        <f t="shared" si="2"/>
        <v>2.3624369999999999</v>
      </c>
    </row>
    <row r="48" spans="1:34">
      <c r="A48" t="s">
        <v>90</v>
      </c>
      <c r="B48" s="75">
        <v>165.94</v>
      </c>
      <c r="C48" s="75">
        <v>50.91</v>
      </c>
      <c r="D48" s="135">
        <f t="shared" si="0"/>
        <v>94</v>
      </c>
      <c r="E48" s="75"/>
      <c r="F48" s="78">
        <v>15.85</v>
      </c>
      <c r="G48" s="78">
        <v>15.85</v>
      </c>
      <c r="H48" s="78">
        <v>16.25</v>
      </c>
      <c r="I48">
        <v>70.540000000000006</v>
      </c>
      <c r="J48">
        <v>271.83</v>
      </c>
      <c r="K48">
        <v>53.16</v>
      </c>
      <c r="L48">
        <v>4.3499999999999996</v>
      </c>
      <c r="M48">
        <v>6.13</v>
      </c>
      <c r="N48" s="135">
        <v>31.33</v>
      </c>
      <c r="O48" s="135">
        <v>31.34</v>
      </c>
      <c r="P48" s="135">
        <v>31.33</v>
      </c>
      <c r="Q48">
        <v>4.22</v>
      </c>
      <c r="R48">
        <v>140.41</v>
      </c>
      <c r="S48">
        <v>4</v>
      </c>
      <c r="T48">
        <v>16.600000000000001</v>
      </c>
      <c r="U48">
        <v>5.53</v>
      </c>
      <c r="V48">
        <v>5.54</v>
      </c>
      <c r="W48">
        <v>237.97</v>
      </c>
      <c r="X48">
        <v>47.59</v>
      </c>
      <c r="Y48">
        <v>91.79</v>
      </c>
      <c r="Z48">
        <v>50</v>
      </c>
      <c r="AA48">
        <v>90.67</v>
      </c>
      <c r="AB48">
        <v>45.33</v>
      </c>
      <c r="AC48">
        <v>3.51</v>
      </c>
      <c r="AD48">
        <v>8.06</v>
      </c>
      <c r="AE48">
        <v>8.06</v>
      </c>
      <c r="AF48">
        <v>5.39</v>
      </c>
      <c r="AG48">
        <f t="shared" si="1"/>
        <v>3.0275629999999998</v>
      </c>
      <c r="AH48">
        <f t="shared" si="2"/>
        <v>2.3624369999999999</v>
      </c>
    </row>
    <row r="49" spans="1:34">
      <c r="A49" t="s">
        <v>91</v>
      </c>
      <c r="B49" s="75">
        <v>165.94</v>
      </c>
      <c r="C49" s="75">
        <v>50.91</v>
      </c>
      <c r="D49" s="135">
        <f t="shared" si="0"/>
        <v>94</v>
      </c>
      <c r="E49" s="75"/>
      <c r="F49" s="78">
        <v>16.07</v>
      </c>
      <c r="G49" s="78">
        <v>16.07</v>
      </c>
      <c r="H49" s="78">
        <v>16.47</v>
      </c>
      <c r="I49">
        <v>70.540000000000006</v>
      </c>
      <c r="J49">
        <v>271.83</v>
      </c>
      <c r="K49">
        <v>53.16</v>
      </c>
      <c r="L49">
        <v>4.3499999999999996</v>
      </c>
      <c r="M49">
        <v>6.16</v>
      </c>
      <c r="N49" s="135">
        <v>31.33</v>
      </c>
      <c r="O49" s="135">
        <v>31.34</v>
      </c>
      <c r="P49" s="135">
        <v>31.33</v>
      </c>
      <c r="Q49">
        <v>4.22</v>
      </c>
      <c r="R49">
        <v>139.22</v>
      </c>
      <c r="S49">
        <v>4</v>
      </c>
      <c r="T49">
        <v>16.8</v>
      </c>
      <c r="U49">
        <v>5.6</v>
      </c>
      <c r="V49">
        <v>5.59</v>
      </c>
      <c r="W49">
        <v>237.97</v>
      </c>
      <c r="X49">
        <v>47.59</v>
      </c>
      <c r="Y49">
        <v>92.81</v>
      </c>
      <c r="Z49">
        <v>50</v>
      </c>
      <c r="AA49">
        <v>90</v>
      </c>
      <c r="AB49">
        <v>45</v>
      </c>
      <c r="AC49">
        <v>3.47</v>
      </c>
      <c r="AD49">
        <v>7.88</v>
      </c>
      <c r="AE49">
        <v>7.88</v>
      </c>
      <c r="AF49">
        <v>5.39</v>
      </c>
      <c r="AG49">
        <f t="shared" si="1"/>
        <v>3.0275629999999998</v>
      </c>
      <c r="AH49">
        <f t="shared" si="2"/>
        <v>2.3624369999999999</v>
      </c>
    </row>
    <row r="50" spans="1:34">
      <c r="A50" t="s">
        <v>92</v>
      </c>
      <c r="B50" s="75">
        <v>165.94</v>
      </c>
      <c r="C50" s="75">
        <v>50.91</v>
      </c>
      <c r="D50" s="135">
        <f t="shared" si="0"/>
        <v>94</v>
      </c>
      <c r="E50" s="75"/>
      <c r="F50" s="78">
        <v>16.399999999999999</v>
      </c>
      <c r="G50" s="78">
        <v>16.399999999999999</v>
      </c>
      <c r="H50" s="78">
        <v>16.82</v>
      </c>
      <c r="I50">
        <v>70.540000000000006</v>
      </c>
      <c r="J50">
        <v>271.83</v>
      </c>
      <c r="K50">
        <v>53.16</v>
      </c>
      <c r="L50">
        <v>4.3499999999999996</v>
      </c>
      <c r="M50">
        <v>6.13</v>
      </c>
      <c r="N50" s="135">
        <v>31.33</v>
      </c>
      <c r="O50" s="135">
        <v>31.34</v>
      </c>
      <c r="P50" s="135">
        <v>31.33</v>
      </c>
      <c r="Q50">
        <v>4.22</v>
      </c>
      <c r="R50">
        <v>137.91999999999999</v>
      </c>
      <c r="S50">
        <v>4</v>
      </c>
      <c r="T50">
        <v>16.75</v>
      </c>
      <c r="U50">
        <v>5.58</v>
      </c>
      <c r="V50">
        <v>5.58</v>
      </c>
      <c r="W50">
        <v>237.97</v>
      </c>
      <c r="X50">
        <v>47.59</v>
      </c>
      <c r="Y50">
        <v>93.17</v>
      </c>
      <c r="Z50">
        <v>50</v>
      </c>
      <c r="AA50">
        <v>89.34</v>
      </c>
      <c r="AB50">
        <v>44.66</v>
      </c>
      <c r="AC50">
        <v>3.64</v>
      </c>
      <c r="AD50">
        <v>7.98</v>
      </c>
      <c r="AE50">
        <v>7.98</v>
      </c>
      <c r="AF50">
        <v>5.39</v>
      </c>
      <c r="AG50">
        <f t="shared" si="1"/>
        <v>3.0275629999999998</v>
      </c>
      <c r="AH50">
        <f t="shared" si="2"/>
        <v>2.3624369999999999</v>
      </c>
    </row>
    <row r="51" spans="1:34">
      <c r="A51" t="s">
        <v>93</v>
      </c>
      <c r="B51" s="75">
        <v>165.94</v>
      </c>
      <c r="C51" s="75">
        <v>50.91</v>
      </c>
      <c r="D51" s="135">
        <f t="shared" si="0"/>
        <v>94</v>
      </c>
      <c r="E51" s="75"/>
      <c r="F51" s="78">
        <v>16.440000000000001</v>
      </c>
      <c r="G51" s="78">
        <v>16.440000000000001</v>
      </c>
      <c r="H51" s="78">
        <v>16.84</v>
      </c>
      <c r="I51">
        <v>70.540000000000006</v>
      </c>
      <c r="J51">
        <v>271.83</v>
      </c>
      <c r="K51">
        <v>53.16</v>
      </c>
      <c r="L51">
        <v>4.3499999999999996</v>
      </c>
      <c r="M51">
        <v>6.18</v>
      </c>
      <c r="N51" s="135">
        <v>31.33</v>
      </c>
      <c r="O51" s="135">
        <v>31.34</v>
      </c>
      <c r="P51" s="135">
        <v>31.33</v>
      </c>
      <c r="Q51">
        <v>4.22</v>
      </c>
      <c r="R51">
        <v>139.49</v>
      </c>
      <c r="S51">
        <v>4.09</v>
      </c>
      <c r="T51">
        <v>16.989999999999998</v>
      </c>
      <c r="U51">
        <v>5.66</v>
      </c>
      <c r="V51">
        <v>5.66</v>
      </c>
      <c r="W51">
        <v>237.97</v>
      </c>
      <c r="X51">
        <v>47.59</v>
      </c>
      <c r="Y51">
        <v>93.11</v>
      </c>
      <c r="Z51">
        <v>50</v>
      </c>
      <c r="AA51">
        <v>89.34</v>
      </c>
      <c r="AB51">
        <v>44.66</v>
      </c>
      <c r="AC51">
        <v>3.44</v>
      </c>
      <c r="AD51">
        <v>9.32</v>
      </c>
      <c r="AE51">
        <v>9.32</v>
      </c>
      <c r="AF51">
        <v>5.39</v>
      </c>
      <c r="AG51">
        <f t="shared" si="1"/>
        <v>3.0275629999999998</v>
      </c>
      <c r="AH51">
        <f t="shared" si="2"/>
        <v>2.3624369999999999</v>
      </c>
    </row>
    <row r="52" spans="1:34">
      <c r="A52" t="s">
        <v>94</v>
      </c>
      <c r="B52" s="75">
        <v>165.94</v>
      </c>
      <c r="C52" s="75">
        <v>50.91</v>
      </c>
      <c r="D52" s="135">
        <f t="shared" si="0"/>
        <v>94</v>
      </c>
      <c r="E52" s="75"/>
      <c r="F52" s="78">
        <v>16.47</v>
      </c>
      <c r="G52" s="78">
        <v>16.47</v>
      </c>
      <c r="H52" s="78">
        <v>16.87</v>
      </c>
      <c r="I52">
        <v>70.540000000000006</v>
      </c>
      <c r="J52">
        <v>271.83</v>
      </c>
      <c r="K52">
        <v>53.16</v>
      </c>
      <c r="L52">
        <v>4.3499999999999996</v>
      </c>
      <c r="M52">
        <v>6.1</v>
      </c>
      <c r="N52" s="135">
        <v>31.33</v>
      </c>
      <c r="O52" s="135">
        <v>31.34</v>
      </c>
      <c r="P52" s="135">
        <v>31.33</v>
      </c>
      <c r="Q52">
        <v>4.22</v>
      </c>
      <c r="R52">
        <v>136.85</v>
      </c>
      <c r="S52">
        <v>4.09</v>
      </c>
      <c r="T52">
        <v>19</v>
      </c>
      <c r="U52">
        <v>6.33</v>
      </c>
      <c r="V52">
        <v>6.34</v>
      </c>
      <c r="W52">
        <v>237.97</v>
      </c>
      <c r="X52">
        <v>47.59</v>
      </c>
      <c r="Y52">
        <v>93.17</v>
      </c>
      <c r="Z52">
        <v>50</v>
      </c>
      <c r="AA52">
        <v>88.67</v>
      </c>
      <c r="AB52">
        <v>44.33</v>
      </c>
      <c r="AC52">
        <v>3.37</v>
      </c>
      <c r="AD52">
        <v>11.49</v>
      </c>
      <c r="AE52">
        <v>11.49</v>
      </c>
      <c r="AF52">
        <v>5.39</v>
      </c>
      <c r="AG52">
        <f t="shared" si="1"/>
        <v>3.0275629999999998</v>
      </c>
      <c r="AH52">
        <f t="shared" si="2"/>
        <v>2.3624369999999999</v>
      </c>
    </row>
    <row r="53" spans="1:34">
      <c r="A53" t="s">
        <v>95</v>
      </c>
      <c r="B53" s="75">
        <v>165.94</v>
      </c>
      <c r="C53" s="75">
        <v>50.91</v>
      </c>
      <c r="D53" s="135">
        <f t="shared" si="0"/>
        <v>94</v>
      </c>
      <c r="E53" s="75"/>
      <c r="F53" s="78">
        <v>16.440000000000001</v>
      </c>
      <c r="G53" s="78">
        <v>16.440000000000001</v>
      </c>
      <c r="H53" s="78">
        <v>16.850000000000001</v>
      </c>
      <c r="I53">
        <v>70.540000000000006</v>
      </c>
      <c r="J53">
        <v>271.83</v>
      </c>
      <c r="K53">
        <v>53.16</v>
      </c>
      <c r="L53">
        <v>4.3499999999999996</v>
      </c>
      <c r="M53">
        <v>6.17</v>
      </c>
      <c r="N53" s="135">
        <v>31.33</v>
      </c>
      <c r="O53" s="135">
        <v>31.34</v>
      </c>
      <c r="P53" s="135">
        <v>31.33</v>
      </c>
      <c r="Q53">
        <v>4.22</v>
      </c>
      <c r="R53">
        <v>136.07</v>
      </c>
      <c r="S53">
        <v>4.09</v>
      </c>
      <c r="T53">
        <v>18.77</v>
      </c>
      <c r="U53">
        <v>6.26</v>
      </c>
      <c r="V53">
        <v>6.24</v>
      </c>
      <c r="W53">
        <v>237.97</v>
      </c>
      <c r="X53">
        <v>47.59</v>
      </c>
      <c r="Y53">
        <v>92.79</v>
      </c>
      <c r="Z53">
        <v>50</v>
      </c>
      <c r="AA53">
        <v>88.67</v>
      </c>
      <c r="AB53">
        <v>44.33</v>
      </c>
      <c r="AC53">
        <v>3.63</v>
      </c>
      <c r="AD53">
        <v>11.6</v>
      </c>
      <c r="AE53">
        <v>11.6</v>
      </c>
      <c r="AF53">
        <v>5.39</v>
      </c>
      <c r="AG53">
        <f t="shared" si="1"/>
        <v>3.0275629999999998</v>
      </c>
      <c r="AH53">
        <f t="shared" si="2"/>
        <v>2.3624369999999999</v>
      </c>
    </row>
    <row r="54" spans="1:34">
      <c r="A54" t="s">
        <v>96</v>
      </c>
      <c r="B54" s="75">
        <v>165.94</v>
      </c>
      <c r="C54" s="75">
        <v>29</v>
      </c>
      <c r="D54" s="135">
        <f t="shared" si="0"/>
        <v>94</v>
      </c>
      <c r="E54" s="75"/>
      <c r="F54" s="78">
        <v>16.5</v>
      </c>
      <c r="G54" s="78">
        <v>16.5</v>
      </c>
      <c r="H54" s="78">
        <v>16.899999999999999</v>
      </c>
      <c r="I54">
        <v>70.540000000000006</v>
      </c>
      <c r="J54">
        <v>271.83</v>
      </c>
      <c r="K54">
        <v>53.16</v>
      </c>
      <c r="L54">
        <v>4.3499999999999996</v>
      </c>
      <c r="M54">
        <v>6.2</v>
      </c>
      <c r="N54" s="135">
        <v>31.33</v>
      </c>
      <c r="O54" s="135">
        <v>31.34</v>
      </c>
      <c r="P54" s="135">
        <v>31.33</v>
      </c>
      <c r="Q54">
        <v>4.22</v>
      </c>
      <c r="R54">
        <v>135.21</v>
      </c>
      <c r="S54">
        <v>4.09</v>
      </c>
      <c r="T54">
        <v>18.64</v>
      </c>
      <c r="U54">
        <v>6.21</v>
      </c>
      <c r="V54">
        <v>6.22</v>
      </c>
      <c r="W54">
        <v>237.97</v>
      </c>
      <c r="X54">
        <v>47.59</v>
      </c>
      <c r="Y54">
        <v>93.11</v>
      </c>
      <c r="Z54">
        <v>49.42</v>
      </c>
      <c r="AA54">
        <v>88.67</v>
      </c>
      <c r="AB54">
        <v>44.33</v>
      </c>
      <c r="AC54">
        <v>3.49</v>
      </c>
      <c r="AD54">
        <v>11.77</v>
      </c>
      <c r="AE54">
        <v>11.77</v>
      </c>
      <c r="AF54">
        <v>5.39</v>
      </c>
      <c r="AG54">
        <f t="shared" si="1"/>
        <v>3.0275629999999998</v>
      </c>
      <c r="AH54">
        <f t="shared" si="2"/>
        <v>2.3624369999999999</v>
      </c>
    </row>
    <row r="55" spans="1:34">
      <c r="A55" t="s">
        <v>97</v>
      </c>
      <c r="B55" s="75">
        <v>124.68</v>
      </c>
      <c r="C55" s="75">
        <v>29</v>
      </c>
      <c r="D55" s="135">
        <f t="shared" si="0"/>
        <v>94</v>
      </c>
      <c r="E55" s="75"/>
      <c r="F55" s="78">
        <v>16.41</v>
      </c>
      <c r="G55" s="78">
        <v>16.41</v>
      </c>
      <c r="H55" s="78">
        <v>16.829999999999998</v>
      </c>
      <c r="I55">
        <v>70.540000000000006</v>
      </c>
      <c r="J55">
        <v>271.83</v>
      </c>
      <c r="K55">
        <v>53.16</v>
      </c>
      <c r="L55">
        <v>4.3499999999999996</v>
      </c>
      <c r="M55">
        <v>6</v>
      </c>
      <c r="N55" s="135">
        <v>31.33</v>
      </c>
      <c r="O55" s="135">
        <v>31.34</v>
      </c>
      <c r="P55" s="135">
        <v>31.33</v>
      </c>
      <c r="Q55">
        <v>4.38</v>
      </c>
      <c r="R55">
        <v>134.4</v>
      </c>
      <c r="S55">
        <v>4.09</v>
      </c>
      <c r="T55">
        <v>18.73</v>
      </c>
      <c r="U55">
        <v>6.24</v>
      </c>
      <c r="V55">
        <v>6.24</v>
      </c>
      <c r="W55">
        <v>237.97</v>
      </c>
      <c r="X55">
        <v>47.59</v>
      </c>
      <c r="Y55">
        <v>93.03</v>
      </c>
      <c r="Z55">
        <v>48.46</v>
      </c>
      <c r="AA55">
        <v>88.67</v>
      </c>
      <c r="AB55">
        <v>44.33</v>
      </c>
      <c r="AC55">
        <v>3.59</v>
      </c>
      <c r="AD55">
        <v>11.89</v>
      </c>
      <c r="AE55">
        <v>11.89</v>
      </c>
      <c r="AF55">
        <v>5.39</v>
      </c>
      <c r="AG55">
        <f t="shared" si="1"/>
        <v>3.0275629999999998</v>
      </c>
      <c r="AH55">
        <f t="shared" si="2"/>
        <v>2.3624369999999999</v>
      </c>
    </row>
    <row r="56" spans="1:34">
      <c r="A56" t="s">
        <v>98</v>
      </c>
      <c r="B56" s="75">
        <v>124.68</v>
      </c>
      <c r="C56" s="75">
        <v>29</v>
      </c>
      <c r="D56" s="135">
        <f t="shared" si="0"/>
        <v>94</v>
      </c>
      <c r="E56" s="75"/>
      <c r="F56" s="78">
        <v>16.32</v>
      </c>
      <c r="G56" s="78">
        <v>16.32</v>
      </c>
      <c r="H56" s="78">
        <v>16.72</v>
      </c>
      <c r="I56">
        <v>70.540000000000006</v>
      </c>
      <c r="J56">
        <v>271.83</v>
      </c>
      <c r="K56">
        <v>53.16</v>
      </c>
      <c r="L56">
        <v>4.3499999999999996</v>
      </c>
      <c r="M56">
        <v>6.06</v>
      </c>
      <c r="N56" s="135">
        <v>31.33</v>
      </c>
      <c r="O56" s="135">
        <v>31.34</v>
      </c>
      <c r="P56" s="135">
        <v>31.33</v>
      </c>
      <c r="Q56">
        <v>4.38</v>
      </c>
      <c r="R56">
        <v>133.71</v>
      </c>
      <c r="S56">
        <v>4.09</v>
      </c>
      <c r="T56">
        <v>18.82</v>
      </c>
      <c r="U56">
        <v>6.27</v>
      </c>
      <c r="V56">
        <v>6.27</v>
      </c>
      <c r="W56">
        <v>237.97</v>
      </c>
      <c r="X56">
        <v>47.59</v>
      </c>
      <c r="Y56">
        <v>92.91</v>
      </c>
      <c r="Z56">
        <v>47</v>
      </c>
      <c r="AA56">
        <v>89.34</v>
      </c>
      <c r="AB56">
        <v>44.66</v>
      </c>
      <c r="AC56">
        <v>3.64</v>
      </c>
      <c r="AD56">
        <v>12.01</v>
      </c>
      <c r="AE56">
        <v>12.01</v>
      </c>
      <c r="AF56">
        <v>5.39</v>
      </c>
      <c r="AG56">
        <f t="shared" si="1"/>
        <v>3.0275629999999998</v>
      </c>
      <c r="AH56">
        <f t="shared" si="2"/>
        <v>2.3624369999999999</v>
      </c>
    </row>
    <row r="57" spans="1:34">
      <c r="A57" t="s">
        <v>99</v>
      </c>
      <c r="B57" s="75">
        <v>124.68</v>
      </c>
      <c r="C57" s="75">
        <v>29</v>
      </c>
      <c r="D57" s="135">
        <f t="shared" si="0"/>
        <v>94</v>
      </c>
      <c r="E57" s="75"/>
      <c r="F57" s="78">
        <v>16.11</v>
      </c>
      <c r="G57" s="78">
        <v>16.11</v>
      </c>
      <c r="H57" s="78">
        <v>16.52</v>
      </c>
      <c r="I57">
        <v>70.540000000000006</v>
      </c>
      <c r="J57">
        <v>271.83</v>
      </c>
      <c r="K57">
        <v>53.16</v>
      </c>
      <c r="L57">
        <v>3.89</v>
      </c>
      <c r="M57">
        <v>6.13</v>
      </c>
      <c r="N57" s="135">
        <v>31.33</v>
      </c>
      <c r="O57" s="135">
        <v>31.34</v>
      </c>
      <c r="P57" s="135">
        <v>31.33</v>
      </c>
      <c r="Q57">
        <v>4.38</v>
      </c>
      <c r="R57">
        <v>131.94</v>
      </c>
      <c r="S57">
        <v>4.09</v>
      </c>
      <c r="T57">
        <v>18.940000000000001</v>
      </c>
      <c r="U57">
        <v>6.31</v>
      </c>
      <c r="V57">
        <v>6.31</v>
      </c>
      <c r="W57">
        <v>237.97</v>
      </c>
      <c r="X57">
        <v>47.59</v>
      </c>
      <c r="Y57">
        <v>92.76</v>
      </c>
      <c r="Z57">
        <v>46.04</v>
      </c>
      <c r="AA57">
        <v>90</v>
      </c>
      <c r="AB57">
        <v>45</v>
      </c>
      <c r="AC57">
        <v>3.6</v>
      </c>
      <c r="AD57">
        <v>11.05</v>
      </c>
      <c r="AE57">
        <v>11.05</v>
      </c>
      <c r="AF57">
        <v>5.39</v>
      </c>
      <c r="AG57">
        <f t="shared" si="1"/>
        <v>3.0275629999999998</v>
      </c>
      <c r="AH57">
        <f t="shared" si="2"/>
        <v>2.3624369999999999</v>
      </c>
    </row>
    <row r="58" spans="1:34">
      <c r="A58" t="s">
        <v>100</v>
      </c>
      <c r="B58" s="75">
        <v>165.94</v>
      </c>
      <c r="C58" s="75">
        <v>29</v>
      </c>
      <c r="D58" s="135">
        <f t="shared" si="0"/>
        <v>94</v>
      </c>
      <c r="E58" s="75"/>
      <c r="F58" s="78">
        <v>15.71</v>
      </c>
      <c r="G58" s="78">
        <v>15.71</v>
      </c>
      <c r="H58" s="78">
        <v>16.100000000000001</v>
      </c>
      <c r="I58">
        <v>70.540000000000006</v>
      </c>
      <c r="J58">
        <v>271.83</v>
      </c>
      <c r="K58">
        <v>53.16</v>
      </c>
      <c r="L58">
        <v>3.89</v>
      </c>
      <c r="M58">
        <v>6.12</v>
      </c>
      <c r="N58" s="135">
        <v>31.33</v>
      </c>
      <c r="O58" s="135">
        <v>31.34</v>
      </c>
      <c r="P58" s="135">
        <v>31.33</v>
      </c>
      <c r="Q58">
        <v>4.38</v>
      </c>
      <c r="R58">
        <v>128.02000000000001</v>
      </c>
      <c r="S58">
        <v>4.09</v>
      </c>
      <c r="T58">
        <v>18.77</v>
      </c>
      <c r="U58">
        <v>6.26</v>
      </c>
      <c r="V58">
        <v>6.24</v>
      </c>
      <c r="W58">
        <v>237.97</v>
      </c>
      <c r="X58">
        <v>47.59</v>
      </c>
      <c r="Y58">
        <v>92.21</v>
      </c>
      <c r="Z58">
        <v>44.92</v>
      </c>
      <c r="AA58">
        <v>90</v>
      </c>
      <c r="AB58">
        <v>45</v>
      </c>
      <c r="AC58">
        <v>3.56</v>
      </c>
      <c r="AD58">
        <v>11.45</v>
      </c>
      <c r="AE58">
        <v>11.45</v>
      </c>
      <c r="AF58">
        <v>5.39</v>
      </c>
      <c r="AG58">
        <f t="shared" si="1"/>
        <v>3.0275629999999998</v>
      </c>
      <c r="AH58">
        <f t="shared" si="2"/>
        <v>2.3624369999999999</v>
      </c>
    </row>
    <row r="59" spans="1:34">
      <c r="A59" t="s">
        <v>101</v>
      </c>
      <c r="B59" s="75">
        <v>164.01</v>
      </c>
      <c r="C59" s="75">
        <v>29.96</v>
      </c>
      <c r="D59" s="135">
        <f t="shared" si="0"/>
        <v>94</v>
      </c>
      <c r="E59" s="75"/>
      <c r="F59" s="78">
        <v>15.46</v>
      </c>
      <c r="G59" s="78">
        <v>15.46</v>
      </c>
      <c r="H59" s="78">
        <v>15.84</v>
      </c>
      <c r="I59">
        <v>66.37</v>
      </c>
      <c r="J59">
        <v>271.83</v>
      </c>
      <c r="K59">
        <v>53.16</v>
      </c>
      <c r="L59">
        <v>4.04</v>
      </c>
      <c r="M59">
        <v>6.1</v>
      </c>
      <c r="N59" s="135">
        <v>31.33</v>
      </c>
      <c r="O59" s="135">
        <v>31.34</v>
      </c>
      <c r="P59" s="135">
        <v>31.33</v>
      </c>
      <c r="Q59">
        <v>4.38</v>
      </c>
      <c r="R59">
        <v>123.64</v>
      </c>
      <c r="S59">
        <v>4.18</v>
      </c>
      <c r="T59">
        <v>18.64</v>
      </c>
      <c r="U59">
        <v>6.21</v>
      </c>
      <c r="V59">
        <v>6.22</v>
      </c>
      <c r="W59">
        <v>237.97</v>
      </c>
      <c r="X59">
        <v>47.59</v>
      </c>
      <c r="Y59">
        <v>92.11</v>
      </c>
      <c r="Z59">
        <v>46.45</v>
      </c>
      <c r="AA59">
        <v>88</v>
      </c>
      <c r="AB59">
        <v>44</v>
      </c>
      <c r="AC59">
        <v>3.42</v>
      </c>
      <c r="AD59">
        <v>12.21</v>
      </c>
      <c r="AE59">
        <v>12.21</v>
      </c>
      <c r="AF59">
        <v>5.39</v>
      </c>
      <c r="AG59">
        <f t="shared" si="1"/>
        <v>3.0275629999999998</v>
      </c>
      <c r="AH59">
        <f t="shared" si="2"/>
        <v>2.3624369999999999</v>
      </c>
    </row>
    <row r="60" spans="1:34">
      <c r="A60" t="s">
        <v>102</v>
      </c>
      <c r="B60" s="75">
        <v>164.01</v>
      </c>
      <c r="C60" s="75">
        <v>51.87</v>
      </c>
      <c r="D60" s="135">
        <f t="shared" si="0"/>
        <v>94</v>
      </c>
      <c r="E60" s="75"/>
      <c r="F60" s="78">
        <v>15.17</v>
      </c>
      <c r="G60" s="78">
        <v>15.17</v>
      </c>
      <c r="H60" s="78">
        <v>15.55</v>
      </c>
      <c r="I60">
        <v>74.900000000000006</v>
      </c>
      <c r="J60">
        <v>271.83</v>
      </c>
      <c r="K60">
        <v>53.16</v>
      </c>
      <c r="L60">
        <v>4.04</v>
      </c>
      <c r="M60">
        <v>6.11</v>
      </c>
      <c r="N60" s="135">
        <v>31.33</v>
      </c>
      <c r="O60" s="135">
        <v>31.34</v>
      </c>
      <c r="P60" s="135">
        <v>31.33</v>
      </c>
      <c r="Q60">
        <v>4.38</v>
      </c>
      <c r="R60">
        <v>118.77</v>
      </c>
      <c r="S60">
        <v>4.18</v>
      </c>
      <c r="T60">
        <v>18.73</v>
      </c>
      <c r="U60">
        <v>6.24</v>
      </c>
      <c r="V60">
        <v>6.24</v>
      </c>
      <c r="W60">
        <v>237.97</v>
      </c>
      <c r="X60">
        <v>47.59</v>
      </c>
      <c r="Y60">
        <v>91.36</v>
      </c>
      <c r="Z60">
        <v>45.64</v>
      </c>
      <c r="AA60">
        <v>85.34</v>
      </c>
      <c r="AB60">
        <v>42.66</v>
      </c>
      <c r="AC60">
        <v>3.75</v>
      </c>
      <c r="AD60">
        <v>12.89</v>
      </c>
      <c r="AE60">
        <v>12.89</v>
      </c>
      <c r="AF60">
        <v>5.39</v>
      </c>
      <c r="AG60">
        <f t="shared" si="1"/>
        <v>3.0275629999999998</v>
      </c>
      <c r="AH60">
        <f t="shared" si="2"/>
        <v>2.3624369999999999</v>
      </c>
    </row>
    <row r="61" spans="1:34">
      <c r="A61" t="s">
        <v>103</v>
      </c>
      <c r="B61" s="75">
        <v>212.33</v>
      </c>
      <c r="C61" s="75">
        <v>51.87</v>
      </c>
      <c r="D61" s="135">
        <f t="shared" si="0"/>
        <v>94</v>
      </c>
      <c r="E61" s="75"/>
      <c r="F61" s="78">
        <v>14.48</v>
      </c>
      <c r="G61" s="78">
        <v>14.48</v>
      </c>
      <c r="H61" s="78">
        <v>14.83</v>
      </c>
      <c r="I61">
        <v>83.44</v>
      </c>
      <c r="J61">
        <v>271.83</v>
      </c>
      <c r="K61">
        <v>53.16</v>
      </c>
      <c r="L61">
        <v>4.04</v>
      </c>
      <c r="M61">
        <v>6.07</v>
      </c>
      <c r="N61" s="135">
        <v>31.33</v>
      </c>
      <c r="O61" s="135">
        <v>31.34</v>
      </c>
      <c r="P61" s="135">
        <v>31.33</v>
      </c>
      <c r="Q61">
        <v>4.38</v>
      </c>
      <c r="R61">
        <v>112.57</v>
      </c>
      <c r="S61">
        <v>4.18</v>
      </c>
      <c r="T61">
        <v>18.82</v>
      </c>
      <c r="U61">
        <v>6.27</v>
      </c>
      <c r="V61">
        <v>6.27</v>
      </c>
      <c r="W61">
        <v>237.97</v>
      </c>
      <c r="X61">
        <v>47.59</v>
      </c>
      <c r="Y61">
        <v>90.22</v>
      </c>
      <c r="Z61">
        <v>43.57</v>
      </c>
      <c r="AA61">
        <v>82.67</v>
      </c>
      <c r="AB61">
        <v>41.33</v>
      </c>
      <c r="AC61">
        <v>3.88</v>
      </c>
      <c r="AD61">
        <v>13.5</v>
      </c>
      <c r="AE61">
        <v>13.5</v>
      </c>
      <c r="AF61">
        <v>5.39</v>
      </c>
      <c r="AG61">
        <f t="shared" si="1"/>
        <v>3.0275629999999998</v>
      </c>
      <c r="AH61">
        <f t="shared" si="2"/>
        <v>2.3624369999999999</v>
      </c>
    </row>
    <row r="62" spans="1:34">
      <c r="A62" t="s">
        <v>104</v>
      </c>
      <c r="B62" s="75">
        <v>226.08</v>
      </c>
      <c r="C62" s="75">
        <v>51.87</v>
      </c>
      <c r="D62" s="135">
        <f t="shared" si="0"/>
        <v>94</v>
      </c>
      <c r="E62" s="75"/>
      <c r="F62" s="78">
        <v>13.97</v>
      </c>
      <c r="G62" s="78">
        <v>13.97</v>
      </c>
      <c r="H62" s="78">
        <v>14.31</v>
      </c>
      <c r="I62">
        <v>116.05</v>
      </c>
      <c r="J62">
        <v>271.83</v>
      </c>
      <c r="K62">
        <v>53.16</v>
      </c>
      <c r="L62">
        <v>4.04</v>
      </c>
      <c r="M62">
        <v>6.02</v>
      </c>
      <c r="N62" s="135">
        <v>31.33</v>
      </c>
      <c r="O62" s="135">
        <v>31.34</v>
      </c>
      <c r="P62" s="135">
        <v>31.33</v>
      </c>
      <c r="Q62">
        <v>4.38</v>
      </c>
      <c r="R62">
        <v>105.56</v>
      </c>
      <c r="S62">
        <v>4.18</v>
      </c>
      <c r="T62">
        <v>18.940000000000001</v>
      </c>
      <c r="U62">
        <v>6.31</v>
      </c>
      <c r="V62">
        <v>6.31</v>
      </c>
      <c r="W62">
        <v>233.33</v>
      </c>
      <c r="X62">
        <v>46.67</v>
      </c>
      <c r="Y62">
        <v>87.14</v>
      </c>
      <c r="Z62">
        <v>41.17</v>
      </c>
      <c r="AA62">
        <v>77.34</v>
      </c>
      <c r="AB62">
        <v>38.659999999999997</v>
      </c>
      <c r="AC62">
        <v>3.86</v>
      </c>
      <c r="AD62">
        <v>14.53</v>
      </c>
      <c r="AE62">
        <v>14.53</v>
      </c>
      <c r="AF62">
        <v>5.39</v>
      </c>
      <c r="AG62">
        <f t="shared" si="1"/>
        <v>3.0275629999999998</v>
      </c>
      <c r="AH62">
        <f t="shared" si="2"/>
        <v>2.3624369999999999</v>
      </c>
    </row>
    <row r="63" spans="1:34">
      <c r="A63" t="s">
        <v>105</v>
      </c>
      <c r="B63" s="75">
        <v>226.08</v>
      </c>
      <c r="C63" s="75">
        <v>51.87</v>
      </c>
      <c r="D63" s="135">
        <f t="shared" si="0"/>
        <v>94</v>
      </c>
      <c r="E63" s="75"/>
      <c r="F63" s="78">
        <v>13.34</v>
      </c>
      <c r="G63" s="78">
        <v>13.34</v>
      </c>
      <c r="H63" s="78">
        <v>13.68</v>
      </c>
      <c r="I63">
        <v>116.05</v>
      </c>
      <c r="J63">
        <v>271.83</v>
      </c>
      <c r="K63">
        <v>53.16</v>
      </c>
      <c r="L63">
        <v>4.13</v>
      </c>
      <c r="M63">
        <v>6.49</v>
      </c>
      <c r="N63" s="135">
        <v>31.33</v>
      </c>
      <c r="O63" s="135">
        <v>31.34</v>
      </c>
      <c r="P63" s="135">
        <v>31.33</v>
      </c>
      <c r="Q63">
        <v>3.92</v>
      </c>
      <c r="R63">
        <v>100.3</v>
      </c>
      <c r="S63">
        <v>4.37</v>
      </c>
      <c r="T63">
        <v>20.46</v>
      </c>
      <c r="U63">
        <v>6.82</v>
      </c>
      <c r="V63">
        <v>6.82</v>
      </c>
      <c r="W63">
        <v>233.33</v>
      </c>
      <c r="X63">
        <v>46.67</v>
      </c>
      <c r="Y63">
        <v>83.49</v>
      </c>
      <c r="Z63">
        <v>38.46</v>
      </c>
      <c r="AA63">
        <v>76</v>
      </c>
      <c r="AB63">
        <v>38</v>
      </c>
      <c r="AC63">
        <v>3.96</v>
      </c>
      <c r="AD63">
        <v>15.65</v>
      </c>
      <c r="AE63">
        <v>15.65</v>
      </c>
      <c r="AF63">
        <v>6.59</v>
      </c>
      <c r="AG63">
        <f t="shared" si="1"/>
        <v>3.701603</v>
      </c>
      <c r="AH63">
        <f t="shared" si="2"/>
        <v>2.8883969999999999</v>
      </c>
    </row>
    <row r="64" spans="1:34">
      <c r="A64" t="s">
        <v>106</v>
      </c>
      <c r="B64" s="75">
        <v>226.08</v>
      </c>
      <c r="C64" s="75">
        <v>51.87</v>
      </c>
      <c r="D64" s="135">
        <f t="shared" si="0"/>
        <v>94</v>
      </c>
      <c r="E64" s="75"/>
      <c r="F64" s="78">
        <v>12.54</v>
      </c>
      <c r="G64" s="78">
        <v>12.54</v>
      </c>
      <c r="H64" s="78">
        <v>12.86</v>
      </c>
      <c r="I64">
        <v>116.05</v>
      </c>
      <c r="J64">
        <v>271.83</v>
      </c>
      <c r="K64">
        <v>53.16</v>
      </c>
      <c r="L64">
        <v>4.13</v>
      </c>
      <c r="M64">
        <v>7.1</v>
      </c>
      <c r="N64" s="135">
        <v>31.33</v>
      </c>
      <c r="O64" s="135">
        <v>31.34</v>
      </c>
      <c r="P64" s="135">
        <v>31.33</v>
      </c>
      <c r="Q64">
        <v>3.92</v>
      </c>
      <c r="R64">
        <v>92.24</v>
      </c>
      <c r="S64">
        <v>4.37</v>
      </c>
      <c r="T64">
        <v>22.32</v>
      </c>
      <c r="U64">
        <v>7.44</v>
      </c>
      <c r="V64">
        <v>7.43</v>
      </c>
      <c r="W64">
        <v>233.33</v>
      </c>
      <c r="X64">
        <v>46.67</v>
      </c>
      <c r="Y64">
        <v>77.599999999999994</v>
      </c>
      <c r="Z64">
        <v>35.549999999999997</v>
      </c>
      <c r="AA64">
        <v>71.34</v>
      </c>
      <c r="AB64">
        <v>35.659999999999997</v>
      </c>
      <c r="AC64">
        <v>4.12</v>
      </c>
      <c r="AD64">
        <v>16.829999999999998</v>
      </c>
      <c r="AE64">
        <v>16.829999999999998</v>
      </c>
      <c r="AF64">
        <v>6.59</v>
      </c>
      <c r="AG64">
        <f t="shared" si="1"/>
        <v>3.701603</v>
      </c>
      <c r="AH64">
        <f t="shared" si="2"/>
        <v>2.8883969999999999</v>
      </c>
    </row>
    <row r="65" spans="1:34">
      <c r="A65" t="s">
        <v>107</v>
      </c>
      <c r="B65" s="75">
        <v>226.08</v>
      </c>
      <c r="C65" s="75">
        <v>51.87</v>
      </c>
      <c r="D65" s="135">
        <f t="shared" si="0"/>
        <v>94</v>
      </c>
      <c r="E65" s="75"/>
      <c r="F65" s="78">
        <v>11.91</v>
      </c>
      <c r="G65" s="78">
        <v>11.91</v>
      </c>
      <c r="H65" s="78">
        <v>12.21</v>
      </c>
      <c r="I65">
        <v>116.05</v>
      </c>
      <c r="J65">
        <v>271.83</v>
      </c>
      <c r="K65">
        <v>53.16</v>
      </c>
      <c r="L65">
        <v>4.13</v>
      </c>
      <c r="M65">
        <v>6.87</v>
      </c>
      <c r="N65" s="135">
        <v>31.33</v>
      </c>
      <c r="O65" s="135">
        <v>31.34</v>
      </c>
      <c r="P65" s="135">
        <v>31.33</v>
      </c>
      <c r="Q65">
        <v>3.92</v>
      </c>
      <c r="R65">
        <v>83.79</v>
      </c>
      <c r="S65">
        <v>4.37</v>
      </c>
      <c r="T65">
        <v>32.630000000000003</v>
      </c>
      <c r="U65">
        <v>10.88</v>
      </c>
      <c r="V65">
        <v>10.87</v>
      </c>
      <c r="W65">
        <v>224.27</v>
      </c>
      <c r="X65">
        <v>44.85</v>
      </c>
      <c r="Y65">
        <v>73.56</v>
      </c>
      <c r="Z65">
        <v>36.08</v>
      </c>
      <c r="AA65">
        <v>68</v>
      </c>
      <c r="AB65">
        <v>34</v>
      </c>
      <c r="AC65">
        <v>5.99</v>
      </c>
      <c r="AD65">
        <v>35.94</v>
      </c>
      <c r="AE65">
        <v>35.94</v>
      </c>
      <c r="AF65">
        <v>6.59</v>
      </c>
      <c r="AG65">
        <f t="shared" si="1"/>
        <v>3.701603</v>
      </c>
      <c r="AH65">
        <f t="shared" si="2"/>
        <v>2.8883969999999999</v>
      </c>
    </row>
    <row r="66" spans="1:34">
      <c r="A66" t="s">
        <v>108</v>
      </c>
      <c r="B66" s="75">
        <v>226.08</v>
      </c>
      <c r="C66" s="75">
        <v>51.87</v>
      </c>
      <c r="D66" s="135">
        <f t="shared" si="0"/>
        <v>94</v>
      </c>
      <c r="E66" s="75"/>
      <c r="F66" s="78">
        <v>11.05</v>
      </c>
      <c r="G66" s="78">
        <v>11.05</v>
      </c>
      <c r="H66" s="78">
        <v>11.33</v>
      </c>
      <c r="I66">
        <v>116.05</v>
      </c>
      <c r="J66">
        <v>271.83</v>
      </c>
      <c r="K66">
        <v>53.16</v>
      </c>
      <c r="L66">
        <v>4.13</v>
      </c>
      <c r="M66">
        <v>6.73</v>
      </c>
      <c r="N66" s="135">
        <v>31.33</v>
      </c>
      <c r="O66" s="135">
        <v>31.34</v>
      </c>
      <c r="P66" s="135">
        <v>31.33</v>
      </c>
      <c r="Q66">
        <v>3.92</v>
      </c>
      <c r="R66">
        <v>75.489999999999995</v>
      </c>
      <c r="S66">
        <v>4.37</v>
      </c>
      <c r="T66">
        <v>34.81</v>
      </c>
      <c r="U66">
        <v>11.6</v>
      </c>
      <c r="V66">
        <v>11.61</v>
      </c>
      <c r="W66">
        <v>208.82</v>
      </c>
      <c r="X66">
        <v>41.76</v>
      </c>
      <c r="Y66">
        <v>69.83</v>
      </c>
      <c r="Z66">
        <v>34.79</v>
      </c>
      <c r="AA66">
        <v>62.67</v>
      </c>
      <c r="AB66">
        <v>31.33</v>
      </c>
      <c r="AC66">
        <v>6.43</v>
      </c>
      <c r="AD66">
        <v>35.869999999999997</v>
      </c>
      <c r="AE66">
        <v>35.869999999999997</v>
      </c>
      <c r="AF66">
        <v>6.59</v>
      </c>
      <c r="AG66">
        <f t="shared" si="1"/>
        <v>3.701603</v>
      </c>
      <c r="AH66">
        <f t="shared" si="2"/>
        <v>2.8883969999999999</v>
      </c>
    </row>
    <row r="67" spans="1:34">
      <c r="A67" t="s">
        <v>109</v>
      </c>
      <c r="B67" s="75">
        <v>226.39</v>
      </c>
      <c r="C67" s="75">
        <v>51.97</v>
      </c>
      <c r="D67" s="135">
        <f t="shared" si="0"/>
        <v>94</v>
      </c>
      <c r="E67" s="75"/>
      <c r="F67" s="78">
        <v>10</v>
      </c>
      <c r="G67" s="78">
        <v>10</v>
      </c>
      <c r="H67" s="78">
        <v>10.25</v>
      </c>
      <c r="I67">
        <v>116.05</v>
      </c>
      <c r="J67">
        <v>271.83</v>
      </c>
      <c r="K67">
        <v>50.26</v>
      </c>
      <c r="L67">
        <v>4.2</v>
      </c>
      <c r="M67">
        <v>6.89</v>
      </c>
      <c r="N67" s="135">
        <v>31.33</v>
      </c>
      <c r="O67" s="135">
        <v>31.34</v>
      </c>
      <c r="P67" s="135">
        <v>31.33</v>
      </c>
      <c r="Q67">
        <v>4.08</v>
      </c>
      <c r="R67">
        <v>67.08</v>
      </c>
      <c r="S67">
        <v>4.47</v>
      </c>
      <c r="T67">
        <v>36.130000000000003</v>
      </c>
      <c r="U67">
        <v>12.04</v>
      </c>
      <c r="V67">
        <v>12.05</v>
      </c>
      <c r="W67">
        <v>174.35</v>
      </c>
      <c r="X67">
        <v>34.869999999999997</v>
      </c>
      <c r="Y67">
        <v>63.81</v>
      </c>
      <c r="Z67">
        <v>32.880000000000003</v>
      </c>
      <c r="AA67">
        <v>60.67</v>
      </c>
      <c r="AB67">
        <v>30.33</v>
      </c>
      <c r="AC67">
        <v>6.7</v>
      </c>
      <c r="AD67">
        <v>33.770000000000003</v>
      </c>
      <c r="AE67">
        <v>33.770000000000003</v>
      </c>
      <c r="AF67">
        <v>6.59</v>
      </c>
      <c r="AG67">
        <f t="shared" si="1"/>
        <v>3.701603</v>
      </c>
      <c r="AH67">
        <f t="shared" si="2"/>
        <v>2.8883969999999999</v>
      </c>
    </row>
    <row r="68" spans="1:34">
      <c r="A68" t="s">
        <v>110</v>
      </c>
      <c r="B68" s="75">
        <v>226.39</v>
      </c>
      <c r="C68" s="75">
        <v>51.97</v>
      </c>
      <c r="D68" s="135">
        <f t="shared" ref="D68:D98" si="3">N68+O68+P68</f>
        <v>94</v>
      </c>
      <c r="E68" s="75"/>
      <c r="F68" s="78">
        <v>9.27</v>
      </c>
      <c r="G68" s="78">
        <v>9.27</v>
      </c>
      <c r="H68" s="78">
        <v>9.5</v>
      </c>
      <c r="I68">
        <v>116.05</v>
      </c>
      <c r="J68">
        <v>271.83</v>
      </c>
      <c r="K68">
        <v>50.26</v>
      </c>
      <c r="L68">
        <v>4.2</v>
      </c>
      <c r="M68">
        <v>6.89</v>
      </c>
      <c r="N68" s="135">
        <v>31.33</v>
      </c>
      <c r="O68" s="135">
        <v>31.34</v>
      </c>
      <c r="P68" s="135">
        <v>31.33</v>
      </c>
      <c r="Q68">
        <v>4.08</v>
      </c>
      <c r="R68">
        <v>57.7</v>
      </c>
      <c r="S68">
        <v>4.47</v>
      </c>
      <c r="T68">
        <v>37.630000000000003</v>
      </c>
      <c r="U68">
        <v>12.54</v>
      </c>
      <c r="V68">
        <v>12.55</v>
      </c>
      <c r="W68">
        <v>153.36000000000001</v>
      </c>
      <c r="X68">
        <v>30.67</v>
      </c>
      <c r="Y68">
        <v>56.47</v>
      </c>
      <c r="Z68">
        <v>30.4</v>
      </c>
      <c r="AA68">
        <v>56</v>
      </c>
      <c r="AB68">
        <v>28</v>
      </c>
      <c r="AC68">
        <v>7.01</v>
      </c>
      <c r="AD68">
        <v>31.88</v>
      </c>
      <c r="AE68">
        <v>31.88</v>
      </c>
      <c r="AF68">
        <v>6.59</v>
      </c>
      <c r="AG68">
        <f t="shared" ref="AG68:AG98" si="4">AF68*$AG$2</f>
        <v>3.701603</v>
      </c>
      <c r="AH68">
        <f t="shared" ref="AH68:AH98" si="5">AF68*$AH$2</f>
        <v>2.8883969999999999</v>
      </c>
    </row>
    <row r="69" spans="1:34">
      <c r="A69" t="s">
        <v>111</v>
      </c>
      <c r="B69" s="75">
        <v>243.48</v>
      </c>
      <c r="C69" s="75">
        <v>74.81</v>
      </c>
      <c r="D69" s="135">
        <f t="shared" si="3"/>
        <v>94</v>
      </c>
      <c r="E69" s="75"/>
      <c r="F69" s="78">
        <v>8.06</v>
      </c>
      <c r="G69" s="78">
        <v>8.06</v>
      </c>
      <c r="H69" s="78">
        <v>8.26</v>
      </c>
      <c r="I69">
        <v>116.05</v>
      </c>
      <c r="J69">
        <v>271.83</v>
      </c>
      <c r="K69">
        <v>50.26</v>
      </c>
      <c r="L69">
        <v>4.2</v>
      </c>
      <c r="M69">
        <v>6.88</v>
      </c>
      <c r="N69" s="135">
        <v>31.33</v>
      </c>
      <c r="O69" s="135">
        <v>31.34</v>
      </c>
      <c r="P69" s="135">
        <v>31.33</v>
      </c>
      <c r="Q69">
        <v>4.08</v>
      </c>
      <c r="R69">
        <v>47.32</v>
      </c>
      <c r="S69">
        <v>4</v>
      </c>
      <c r="T69">
        <v>22.61</v>
      </c>
      <c r="U69">
        <v>7.54</v>
      </c>
      <c r="V69">
        <v>7.53</v>
      </c>
      <c r="W69">
        <v>139.04</v>
      </c>
      <c r="X69">
        <v>27.81</v>
      </c>
      <c r="Y69">
        <v>50.01</v>
      </c>
      <c r="Z69">
        <v>26.61</v>
      </c>
      <c r="AA69">
        <v>53.34</v>
      </c>
      <c r="AB69">
        <v>26.66</v>
      </c>
      <c r="AC69">
        <v>7.56</v>
      </c>
      <c r="AD69">
        <v>45.21</v>
      </c>
      <c r="AE69">
        <v>45.21</v>
      </c>
      <c r="AF69">
        <v>6.59</v>
      </c>
      <c r="AG69">
        <f t="shared" si="4"/>
        <v>3.701603</v>
      </c>
      <c r="AH69">
        <f t="shared" si="5"/>
        <v>2.8883969999999999</v>
      </c>
    </row>
    <row r="70" spans="1:34">
      <c r="A70" t="s">
        <v>112</v>
      </c>
      <c r="B70" s="75">
        <v>261.52999999999997</v>
      </c>
      <c r="C70" s="75">
        <v>74.81</v>
      </c>
      <c r="D70" s="135">
        <f t="shared" si="3"/>
        <v>94</v>
      </c>
      <c r="E70" s="75"/>
      <c r="F70" s="78">
        <v>6.96</v>
      </c>
      <c r="G70" s="78">
        <v>6.96</v>
      </c>
      <c r="H70" s="78">
        <v>7.13</v>
      </c>
      <c r="I70">
        <v>116.05</v>
      </c>
      <c r="J70">
        <v>271.83</v>
      </c>
      <c r="K70">
        <v>50.26</v>
      </c>
      <c r="L70">
        <v>4.2</v>
      </c>
      <c r="M70">
        <v>6.71</v>
      </c>
      <c r="N70" s="135">
        <v>31.33</v>
      </c>
      <c r="O70" s="135">
        <v>31.34</v>
      </c>
      <c r="P70" s="135">
        <v>31.33</v>
      </c>
      <c r="Q70">
        <v>4.08</v>
      </c>
      <c r="R70">
        <v>37.07</v>
      </c>
      <c r="S70">
        <v>4</v>
      </c>
      <c r="T70">
        <v>24.26</v>
      </c>
      <c r="U70">
        <v>8.09</v>
      </c>
      <c r="V70">
        <v>8.08</v>
      </c>
      <c r="W70">
        <v>121.5</v>
      </c>
      <c r="X70">
        <v>24.3</v>
      </c>
      <c r="Y70">
        <v>43.79</v>
      </c>
      <c r="Z70">
        <v>22.72</v>
      </c>
      <c r="AA70">
        <v>46.67</v>
      </c>
      <c r="AB70">
        <v>23.33</v>
      </c>
      <c r="AC70">
        <v>12.66</v>
      </c>
      <c r="AD70">
        <v>44.21</v>
      </c>
      <c r="AE70">
        <v>44.21</v>
      </c>
      <c r="AF70">
        <v>6.59</v>
      </c>
      <c r="AG70">
        <f t="shared" si="4"/>
        <v>3.701603</v>
      </c>
      <c r="AH70">
        <f t="shared" si="5"/>
        <v>2.8883969999999999</v>
      </c>
    </row>
    <row r="71" spans="1:34">
      <c r="A71" t="s">
        <v>113</v>
      </c>
      <c r="B71" s="75">
        <v>261.52999999999997</v>
      </c>
      <c r="C71" s="75">
        <v>74.81</v>
      </c>
      <c r="D71" s="135">
        <f t="shared" si="3"/>
        <v>90.64</v>
      </c>
      <c r="E71" s="75"/>
      <c r="F71" s="78">
        <v>5.85</v>
      </c>
      <c r="G71" s="78">
        <v>5.85</v>
      </c>
      <c r="H71" s="78">
        <v>6</v>
      </c>
      <c r="I71">
        <v>116.05</v>
      </c>
      <c r="J71">
        <v>271.83</v>
      </c>
      <c r="K71">
        <v>70.36</v>
      </c>
      <c r="L71">
        <v>4.3499999999999996</v>
      </c>
      <c r="M71">
        <v>6.9</v>
      </c>
      <c r="N71" s="135">
        <v>33</v>
      </c>
      <c r="O71" s="135">
        <v>24.64</v>
      </c>
      <c r="P71" s="135">
        <v>33</v>
      </c>
      <c r="Q71">
        <v>4.22</v>
      </c>
      <c r="R71">
        <v>28.06</v>
      </c>
      <c r="S71">
        <v>4</v>
      </c>
      <c r="T71">
        <v>25.83</v>
      </c>
      <c r="U71">
        <v>8.61</v>
      </c>
      <c r="V71">
        <v>8.61</v>
      </c>
      <c r="W71">
        <v>103.02</v>
      </c>
      <c r="X71">
        <v>20.6</v>
      </c>
      <c r="Y71">
        <v>36.229999999999997</v>
      </c>
      <c r="Z71">
        <v>19.690000000000001</v>
      </c>
      <c r="AA71">
        <v>40.67</v>
      </c>
      <c r="AB71">
        <v>20.329999999999998</v>
      </c>
      <c r="AC71">
        <v>11.99</v>
      </c>
      <c r="AD71">
        <v>42.88</v>
      </c>
      <c r="AE71">
        <v>42.88</v>
      </c>
      <c r="AF71">
        <v>6.59</v>
      </c>
      <c r="AG71">
        <f t="shared" si="4"/>
        <v>3.701603</v>
      </c>
      <c r="AH71">
        <f t="shared" si="5"/>
        <v>2.8883969999999999</v>
      </c>
    </row>
    <row r="72" spans="1:34">
      <c r="A72" t="s">
        <v>114</v>
      </c>
      <c r="B72" s="75">
        <v>261.52999999999997</v>
      </c>
      <c r="C72" s="75">
        <v>74.8</v>
      </c>
      <c r="D72" s="135">
        <f t="shared" si="3"/>
        <v>68.55</v>
      </c>
      <c r="E72" s="75"/>
      <c r="F72" s="78">
        <v>4.74</v>
      </c>
      <c r="G72" s="78">
        <v>4.74</v>
      </c>
      <c r="H72" s="78">
        <v>4.8600000000000003</v>
      </c>
      <c r="I72">
        <v>116.05</v>
      </c>
      <c r="J72">
        <v>271.83</v>
      </c>
      <c r="K72">
        <v>70.36</v>
      </c>
      <c r="L72">
        <v>4.3499999999999996</v>
      </c>
      <c r="M72">
        <v>6.88</v>
      </c>
      <c r="N72" s="135">
        <v>33</v>
      </c>
      <c r="O72" s="135">
        <v>13.97</v>
      </c>
      <c r="P72" s="135">
        <v>21.58</v>
      </c>
      <c r="Q72">
        <v>4.22</v>
      </c>
      <c r="R72">
        <v>20.96</v>
      </c>
      <c r="S72">
        <v>4</v>
      </c>
      <c r="T72">
        <v>74.31</v>
      </c>
      <c r="U72">
        <v>24.77</v>
      </c>
      <c r="V72">
        <v>24.77</v>
      </c>
      <c r="W72">
        <v>58.96</v>
      </c>
      <c r="X72">
        <v>11.79</v>
      </c>
      <c r="Y72">
        <v>29.64</v>
      </c>
      <c r="Z72">
        <v>16</v>
      </c>
      <c r="AA72">
        <v>32.67</v>
      </c>
      <c r="AB72">
        <v>16.329999999999998</v>
      </c>
      <c r="AC72">
        <v>11.33</v>
      </c>
      <c r="AD72">
        <v>40.840000000000003</v>
      </c>
      <c r="AE72">
        <v>40.840000000000003</v>
      </c>
      <c r="AF72">
        <v>6.59</v>
      </c>
      <c r="AG72">
        <f t="shared" si="4"/>
        <v>3.701603</v>
      </c>
      <c r="AH72">
        <f t="shared" si="5"/>
        <v>2.8883969999999999</v>
      </c>
    </row>
    <row r="73" spans="1:34">
      <c r="A73" t="s">
        <v>115</v>
      </c>
      <c r="B73" s="75">
        <v>261.52999999999997</v>
      </c>
      <c r="C73" s="75">
        <v>74.8</v>
      </c>
      <c r="D73" s="135">
        <f t="shared" si="3"/>
        <v>36.61</v>
      </c>
      <c r="E73" s="75"/>
      <c r="F73" s="78">
        <v>3.67</v>
      </c>
      <c r="G73" s="78">
        <v>3.67</v>
      </c>
      <c r="H73" s="78">
        <v>3.76</v>
      </c>
      <c r="I73">
        <v>116.05</v>
      </c>
      <c r="J73">
        <v>271.83</v>
      </c>
      <c r="K73">
        <v>99.36</v>
      </c>
      <c r="L73">
        <v>4.3499999999999996</v>
      </c>
      <c r="M73">
        <v>6.84</v>
      </c>
      <c r="N73" s="135">
        <v>18.96</v>
      </c>
      <c r="O73" s="135">
        <v>8.14</v>
      </c>
      <c r="P73" s="135">
        <v>9.51</v>
      </c>
      <c r="Q73">
        <v>4.22</v>
      </c>
      <c r="R73">
        <v>15.03</v>
      </c>
      <c r="S73">
        <v>4</v>
      </c>
      <c r="T73">
        <v>72.69</v>
      </c>
      <c r="U73">
        <v>24.23</v>
      </c>
      <c r="V73">
        <v>24.22</v>
      </c>
      <c r="W73">
        <v>46.53</v>
      </c>
      <c r="X73">
        <v>9.3000000000000007</v>
      </c>
      <c r="Y73">
        <v>22.47</v>
      </c>
      <c r="Z73">
        <v>12.61</v>
      </c>
      <c r="AA73">
        <v>26.67</v>
      </c>
      <c r="AB73">
        <v>13.33</v>
      </c>
      <c r="AC73">
        <v>10.84</v>
      </c>
      <c r="AD73">
        <v>55.13</v>
      </c>
      <c r="AE73">
        <v>55.13</v>
      </c>
      <c r="AF73">
        <v>6.59</v>
      </c>
      <c r="AG73">
        <f t="shared" si="4"/>
        <v>3.701603</v>
      </c>
      <c r="AH73">
        <f t="shared" si="5"/>
        <v>2.8883969999999999</v>
      </c>
    </row>
    <row r="74" spans="1:34">
      <c r="A74" t="s">
        <v>116</v>
      </c>
      <c r="B74" s="75">
        <v>261.52999999999997</v>
      </c>
      <c r="C74" s="75">
        <v>84.09</v>
      </c>
      <c r="D74" s="135">
        <f t="shared" si="3"/>
        <v>19.29</v>
      </c>
      <c r="E74" s="75"/>
      <c r="F74" s="78">
        <v>2.7</v>
      </c>
      <c r="G74" s="78">
        <v>2.7</v>
      </c>
      <c r="H74" s="78">
        <v>2.77</v>
      </c>
      <c r="I74">
        <v>116.05</v>
      </c>
      <c r="J74">
        <v>271.83</v>
      </c>
      <c r="K74">
        <v>101.24</v>
      </c>
      <c r="L74">
        <v>4.3499999999999996</v>
      </c>
      <c r="M74">
        <v>6.71</v>
      </c>
      <c r="N74" s="135">
        <v>12.03</v>
      </c>
      <c r="O74" s="135">
        <v>2.5099999999999998</v>
      </c>
      <c r="P74" s="135">
        <v>4.75</v>
      </c>
      <c r="Q74">
        <v>4.22</v>
      </c>
      <c r="R74">
        <v>9.8000000000000007</v>
      </c>
      <c r="S74">
        <v>4</v>
      </c>
      <c r="T74">
        <v>71.650000000000006</v>
      </c>
      <c r="U74">
        <v>23.88</v>
      </c>
      <c r="V74">
        <v>23.88</v>
      </c>
      <c r="W74">
        <v>37.950000000000003</v>
      </c>
      <c r="X74">
        <v>7.59</v>
      </c>
      <c r="Y74">
        <v>15.74</v>
      </c>
      <c r="Z74">
        <v>9.26</v>
      </c>
      <c r="AA74">
        <v>20</v>
      </c>
      <c r="AB74">
        <v>10</v>
      </c>
      <c r="AC74">
        <v>10.07</v>
      </c>
      <c r="AD74">
        <v>56.76</v>
      </c>
      <c r="AE74">
        <v>56.76</v>
      </c>
      <c r="AF74">
        <v>6.59</v>
      </c>
      <c r="AG74">
        <f t="shared" si="4"/>
        <v>3.701603</v>
      </c>
      <c r="AH74">
        <f t="shared" si="5"/>
        <v>2.8883969999999999</v>
      </c>
    </row>
    <row r="75" spans="1:34">
      <c r="A75" t="s">
        <v>117</v>
      </c>
      <c r="B75" s="75">
        <v>261.52999999999997</v>
      </c>
      <c r="C75" s="75">
        <v>87.18</v>
      </c>
      <c r="D75" s="135">
        <f t="shared" si="3"/>
        <v>0</v>
      </c>
      <c r="E75" s="75"/>
      <c r="F75" s="78">
        <v>1.82</v>
      </c>
      <c r="G75" s="78">
        <v>1.82</v>
      </c>
      <c r="H75" s="78">
        <v>1.86</v>
      </c>
      <c r="I75">
        <v>116.05</v>
      </c>
      <c r="J75">
        <v>271.83</v>
      </c>
      <c r="K75">
        <v>101.24</v>
      </c>
      <c r="L75">
        <v>4.3499999999999996</v>
      </c>
      <c r="M75">
        <v>6.76</v>
      </c>
      <c r="N75" s="135">
        <v>0</v>
      </c>
      <c r="O75" s="135">
        <v>0</v>
      </c>
      <c r="P75" s="135">
        <v>0</v>
      </c>
      <c r="Q75">
        <v>4.22</v>
      </c>
      <c r="R75">
        <v>5.46</v>
      </c>
      <c r="S75">
        <v>4.5</v>
      </c>
      <c r="T75">
        <v>70.31</v>
      </c>
      <c r="U75">
        <v>23.44</v>
      </c>
      <c r="V75">
        <v>23.43</v>
      </c>
      <c r="W75">
        <v>23.58</v>
      </c>
      <c r="X75">
        <v>4.71</v>
      </c>
      <c r="Y75">
        <v>10.17</v>
      </c>
      <c r="Z75">
        <v>6.34</v>
      </c>
      <c r="AA75">
        <v>13.33</v>
      </c>
      <c r="AB75">
        <v>6.67</v>
      </c>
      <c r="AC75">
        <v>9.5399999999999991</v>
      </c>
      <c r="AD75">
        <v>57.45</v>
      </c>
      <c r="AE75">
        <v>57.45</v>
      </c>
      <c r="AF75">
        <v>6.59</v>
      </c>
      <c r="AG75">
        <f t="shared" si="4"/>
        <v>3.701603</v>
      </c>
      <c r="AH75">
        <f t="shared" si="5"/>
        <v>2.8883969999999999</v>
      </c>
    </row>
    <row r="76" spans="1:34">
      <c r="A76" t="s">
        <v>118</v>
      </c>
      <c r="B76" s="75">
        <v>261.52999999999997</v>
      </c>
      <c r="C76" s="75">
        <v>87.18</v>
      </c>
      <c r="D76" s="135">
        <f t="shared" si="3"/>
        <v>0</v>
      </c>
      <c r="E76" s="75"/>
      <c r="F76" s="78">
        <v>1.28</v>
      </c>
      <c r="G76" s="78">
        <v>1.28</v>
      </c>
      <c r="H76" s="78">
        <v>1.31</v>
      </c>
      <c r="I76">
        <v>116.05</v>
      </c>
      <c r="J76">
        <v>271.83</v>
      </c>
      <c r="K76">
        <v>101.24</v>
      </c>
      <c r="L76">
        <v>4.3499999999999996</v>
      </c>
      <c r="M76">
        <v>6.79</v>
      </c>
      <c r="N76" s="135">
        <v>0</v>
      </c>
      <c r="O76" s="135">
        <v>0</v>
      </c>
      <c r="P76" s="135">
        <v>0</v>
      </c>
      <c r="Q76">
        <v>4.22</v>
      </c>
      <c r="R76">
        <v>2.67</v>
      </c>
      <c r="S76">
        <v>4.5</v>
      </c>
      <c r="T76">
        <v>69.13</v>
      </c>
      <c r="U76">
        <v>23.04</v>
      </c>
      <c r="V76">
        <v>23.05</v>
      </c>
      <c r="W76">
        <v>10.53</v>
      </c>
      <c r="X76">
        <v>2.1</v>
      </c>
      <c r="Y76">
        <v>5.53</v>
      </c>
      <c r="Z76">
        <v>4.01</v>
      </c>
      <c r="AA76">
        <v>6.67</v>
      </c>
      <c r="AB76">
        <v>3.33</v>
      </c>
      <c r="AC76">
        <v>13.42</v>
      </c>
      <c r="AD76">
        <v>55.99</v>
      </c>
      <c r="AE76">
        <v>55.99</v>
      </c>
      <c r="AF76">
        <v>6.59</v>
      </c>
      <c r="AG76">
        <f t="shared" si="4"/>
        <v>3.701603</v>
      </c>
      <c r="AH76">
        <f t="shared" si="5"/>
        <v>2.8883969999999999</v>
      </c>
    </row>
    <row r="77" spans="1:34">
      <c r="A77" t="s">
        <v>119</v>
      </c>
      <c r="B77" s="75">
        <v>261.52999999999997</v>
      </c>
      <c r="C77" s="75">
        <v>87.18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116.05</v>
      </c>
      <c r="J77">
        <v>271.83</v>
      </c>
      <c r="K77">
        <v>101.24</v>
      </c>
      <c r="L77">
        <v>4.3499999999999996</v>
      </c>
      <c r="M77">
        <v>6.84</v>
      </c>
      <c r="N77" s="135">
        <v>0</v>
      </c>
      <c r="O77" s="135">
        <v>0</v>
      </c>
      <c r="P77" s="135">
        <v>0</v>
      </c>
      <c r="Q77">
        <v>4.22</v>
      </c>
      <c r="R77">
        <v>1.1299999999999999</v>
      </c>
      <c r="S77">
        <v>4.5</v>
      </c>
      <c r="T77">
        <v>67.62</v>
      </c>
      <c r="U77">
        <v>22.54</v>
      </c>
      <c r="V77">
        <v>22.54</v>
      </c>
      <c r="W77">
        <v>5.21</v>
      </c>
      <c r="X77">
        <v>1.04</v>
      </c>
      <c r="Y77">
        <v>3.02</v>
      </c>
      <c r="Z77">
        <v>1.76</v>
      </c>
      <c r="AA77">
        <v>3.33</v>
      </c>
      <c r="AB77">
        <v>1.67</v>
      </c>
      <c r="AC77">
        <v>13.12</v>
      </c>
      <c r="AD77">
        <v>55.1</v>
      </c>
      <c r="AE77">
        <v>55.1</v>
      </c>
      <c r="AF77">
        <v>6.59</v>
      </c>
      <c r="AG77">
        <f t="shared" si="4"/>
        <v>3.701603</v>
      </c>
      <c r="AH77">
        <f t="shared" si="5"/>
        <v>2.8883969999999999</v>
      </c>
    </row>
    <row r="78" spans="1:34">
      <c r="A78" t="s">
        <v>120</v>
      </c>
      <c r="B78" s="75">
        <v>261.52999999999997</v>
      </c>
      <c r="C78" s="75">
        <v>87.18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116.05</v>
      </c>
      <c r="J78">
        <v>271.83</v>
      </c>
      <c r="K78">
        <v>101.24</v>
      </c>
      <c r="L78">
        <v>4.3499999999999996</v>
      </c>
      <c r="M78">
        <v>6.73</v>
      </c>
      <c r="N78" s="135">
        <v>0</v>
      </c>
      <c r="O78" s="135">
        <v>0</v>
      </c>
      <c r="P78" s="135">
        <v>0</v>
      </c>
      <c r="Q78">
        <v>4.22</v>
      </c>
      <c r="R78">
        <v>0.19</v>
      </c>
      <c r="S78">
        <v>4.5</v>
      </c>
      <c r="T78">
        <v>65.67</v>
      </c>
      <c r="U78">
        <v>21.89</v>
      </c>
      <c r="V78">
        <v>21.89</v>
      </c>
      <c r="W78">
        <v>2.85</v>
      </c>
      <c r="X78">
        <v>0.56999999999999995</v>
      </c>
      <c r="Y78">
        <v>1.06</v>
      </c>
      <c r="Z78">
        <v>0.44</v>
      </c>
      <c r="AA78">
        <v>1.33</v>
      </c>
      <c r="AB78">
        <v>0.67</v>
      </c>
      <c r="AC78">
        <v>12.54</v>
      </c>
      <c r="AD78">
        <v>52.07</v>
      </c>
      <c r="AE78">
        <v>52.07</v>
      </c>
      <c r="AF78">
        <v>6.59</v>
      </c>
      <c r="AG78">
        <f t="shared" si="4"/>
        <v>3.701603</v>
      </c>
      <c r="AH78">
        <f t="shared" si="5"/>
        <v>2.8883969999999999</v>
      </c>
    </row>
    <row r="79" spans="1:34">
      <c r="A79" t="s">
        <v>121</v>
      </c>
      <c r="B79" s="75">
        <v>261.52999999999997</v>
      </c>
      <c r="C79" s="75">
        <v>87.18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116.05</v>
      </c>
      <c r="J79">
        <v>271.83</v>
      </c>
      <c r="K79">
        <v>101.24</v>
      </c>
      <c r="L79">
        <v>4.67</v>
      </c>
      <c r="M79">
        <v>6.74</v>
      </c>
      <c r="N79" s="135">
        <v>0</v>
      </c>
      <c r="O79" s="135">
        <v>0</v>
      </c>
      <c r="P79" s="135">
        <v>0</v>
      </c>
      <c r="Q79">
        <v>4.3</v>
      </c>
      <c r="R79">
        <v>0</v>
      </c>
      <c r="S79">
        <v>4.5</v>
      </c>
      <c r="T79">
        <v>61.81</v>
      </c>
      <c r="U79">
        <v>20.6</v>
      </c>
      <c r="V79">
        <v>20.61</v>
      </c>
      <c r="W79">
        <v>1.27</v>
      </c>
      <c r="X79">
        <v>0.25</v>
      </c>
      <c r="Y79">
        <v>0.03</v>
      </c>
      <c r="Z79">
        <v>0</v>
      </c>
      <c r="AA79">
        <v>0.28999999999999998</v>
      </c>
      <c r="AB79">
        <v>0.15</v>
      </c>
      <c r="AC79">
        <v>12.12</v>
      </c>
      <c r="AD79">
        <v>52.29</v>
      </c>
      <c r="AE79">
        <v>52.29</v>
      </c>
      <c r="AF79">
        <v>6.59</v>
      </c>
      <c r="AG79">
        <f t="shared" si="4"/>
        <v>3.701603</v>
      </c>
      <c r="AH79">
        <f t="shared" si="5"/>
        <v>2.8883969999999999</v>
      </c>
    </row>
    <row r="80" spans="1:34">
      <c r="A80" t="s">
        <v>122</v>
      </c>
      <c r="B80" s="75">
        <v>261.52999999999997</v>
      </c>
      <c r="C80" s="75">
        <v>87.18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116.05</v>
      </c>
      <c r="J80">
        <v>271.83</v>
      </c>
      <c r="K80">
        <v>101.24</v>
      </c>
      <c r="L80">
        <v>4.67</v>
      </c>
      <c r="M80">
        <v>6.82</v>
      </c>
      <c r="N80" s="135">
        <v>0</v>
      </c>
      <c r="O80" s="135">
        <v>0</v>
      </c>
      <c r="P80" s="135">
        <v>0</v>
      </c>
      <c r="Q80">
        <v>4.3</v>
      </c>
      <c r="R80">
        <v>0</v>
      </c>
      <c r="S80">
        <v>4.5</v>
      </c>
      <c r="T80">
        <v>57.62</v>
      </c>
      <c r="U80">
        <v>19.21</v>
      </c>
      <c r="V80">
        <v>19.2</v>
      </c>
      <c r="W80">
        <v>0.32</v>
      </c>
      <c r="X80">
        <v>0.06</v>
      </c>
      <c r="Y80">
        <v>0.03</v>
      </c>
      <c r="Z80">
        <v>0</v>
      </c>
      <c r="AA80">
        <v>0</v>
      </c>
      <c r="AB80">
        <v>0</v>
      </c>
      <c r="AC80">
        <v>11.72</v>
      </c>
      <c r="AD80">
        <v>51.28</v>
      </c>
      <c r="AE80">
        <v>51.28</v>
      </c>
      <c r="AF80">
        <v>6.59</v>
      </c>
      <c r="AG80">
        <f t="shared" si="4"/>
        <v>3.701603</v>
      </c>
      <c r="AH80">
        <f t="shared" si="5"/>
        <v>2.8883969999999999</v>
      </c>
    </row>
    <row r="81" spans="1:34">
      <c r="A81" t="s">
        <v>123</v>
      </c>
      <c r="B81" s="75">
        <v>261.52999999999997</v>
      </c>
      <c r="C81" s="75">
        <v>87.18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116.05</v>
      </c>
      <c r="J81">
        <v>271.83</v>
      </c>
      <c r="K81">
        <v>101.24</v>
      </c>
      <c r="L81">
        <v>4.67</v>
      </c>
      <c r="M81">
        <v>6.88</v>
      </c>
      <c r="N81" s="135">
        <v>0</v>
      </c>
      <c r="O81" s="135">
        <v>0</v>
      </c>
      <c r="P81" s="135">
        <v>0</v>
      </c>
      <c r="Q81">
        <v>4.3</v>
      </c>
      <c r="R81">
        <v>0</v>
      </c>
      <c r="S81">
        <v>4.5</v>
      </c>
      <c r="T81">
        <v>53.64</v>
      </c>
      <c r="U81">
        <v>17.88</v>
      </c>
      <c r="V81">
        <v>17.88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11.86</v>
      </c>
      <c r="AD81">
        <v>49.13</v>
      </c>
      <c r="AE81">
        <v>49.13</v>
      </c>
      <c r="AF81">
        <v>6.59</v>
      </c>
      <c r="AG81">
        <f t="shared" si="4"/>
        <v>3.701603</v>
      </c>
      <c r="AH81">
        <f t="shared" si="5"/>
        <v>2.8883969999999999</v>
      </c>
    </row>
    <row r="82" spans="1:34">
      <c r="A82" t="s">
        <v>124</v>
      </c>
      <c r="B82" s="75">
        <v>261.52999999999997</v>
      </c>
      <c r="C82" s="75">
        <v>87.18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116.05</v>
      </c>
      <c r="J82">
        <v>271.83</v>
      </c>
      <c r="K82">
        <v>101.24</v>
      </c>
      <c r="L82">
        <v>4.67</v>
      </c>
      <c r="M82">
        <v>6.83</v>
      </c>
      <c r="N82" s="135">
        <v>0</v>
      </c>
      <c r="O82" s="135">
        <v>0</v>
      </c>
      <c r="P82" s="135">
        <v>0</v>
      </c>
      <c r="Q82">
        <v>4.3</v>
      </c>
      <c r="R82">
        <v>0</v>
      </c>
      <c r="S82">
        <v>4.5</v>
      </c>
      <c r="T82">
        <v>49.13</v>
      </c>
      <c r="U82">
        <v>16.38</v>
      </c>
      <c r="V82">
        <v>16.37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11.56</v>
      </c>
      <c r="AD82">
        <v>48.09</v>
      </c>
      <c r="AE82">
        <v>48.09</v>
      </c>
      <c r="AF82">
        <v>6.59</v>
      </c>
      <c r="AG82">
        <f t="shared" si="4"/>
        <v>3.701603</v>
      </c>
      <c r="AH82">
        <f t="shared" si="5"/>
        <v>2.8883969999999999</v>
      </c>
    </row>
    <row r="83" spans="1:34">
      <c r="A83" t="s">
        <v>125</v>
      </c>
      <c r="B83" s="75">
        <v>261.52999999999997</v>
      </c>
      <c r="C83" s="75">
        <v>75.09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116.05</v>
      </c>
      <c r="J83">
        <v>271.83</v>
      </c>
      <c r="K83">
        <v>101.24</v>
      </c>
      <c r="L83">
        <v>4.2699999999999996</v>
      </c>
      <c r="M83">
        <v>6.71</v>
      </c>
      <c r="N83" s="135">
        <v>0</v>
      </c>
      <c r="O83" s="135">
        <v>0</v>
      </c>
      <c r="P83" s="135">
        <v>0</v>
      </c>
      <c r="Q83">
        <v>4.3</v>
      </c>
      <c r="R83">
        <v>0</v>
      </c>
      <c r="S83">
        <v>4.5</v>
      </c>
      <c r="T83">
        <v>36.119999999999997</v>
      </c>
      <c r="U83">
        <v>12.04</v>
      </c>
      <c r="V83">
        <v>12.03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6.11</v>
      </c>
      <c r="AD83">
        <v>41.04</v>
      </c>
      <c r="AE83">
        <v>41.04</v>
      </c>
      <c r="AF83">
        <v>6.31</v>
      </c>
      <c r="AG83">
        <f t="shared" si="4"/>
        <v>3.5443269999999996</v>
      </c>
      <c r="AH83">
        <f t="shared" si="5"/>
        <v>2.765673</v>
      </c>
    </row>
    <row r="84" spans="1:34">
      <c r="A84" t="s">
        <v>126</v>
      </c>
      <c r="B84" s="75">
        <v>261.52999999999997</v>
      </c>
      <c r="C84" s="75">
        <v>75.09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94.81</v>
      </c>
      <c r="J84">
        <v>271.83</v>
      </c>
      <c r="K84">
        <v>101.24</v>
      </c>
      <c r="L84">
        <v>4.2699999999999996</v>
      </c>
      <c r="M84">
        <v>6.77</v>
      </c>
      <c r="N84" s="135">
        <v>0</v>
      </c>
      <c r="O84" s="135">
        <v>0</v>
      </c>
      <c r="P84" s="135">
        <v>0</v>
      </c>
      <c r="Q84">
        <v>4.3</v>
      </c>
      <c r="R84">
        <v>0</v>
      </c>
      <c r="S84">
        <v>4.5</v>
      </c>
      <c r="T84">
        <v>37.83</v>
      </c>
      <c r="U84">
        <v>12.61</v>
      </c>
      <c r="V84">
        <v>12.6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6.14</v>
      </c>
      <c r="AD84">
        <v>38.25</v>
      </c>
      <c r="AE84">
        <v>38.25</v>
      </c>
      <c r="AF84">
        <v>6.17</v>
      </c>
      <c r="AG84">
        <f t="shared" si="4"/>
        <v>3.4656889999999998</v>
      </c>
      <c r="AH84">
        <f t="shared" si="5"/>
        <v>2.7043110000000001</v>
      </c>
    </row>
    <row r="85" spans="1:34">
      <c r="A85" t="s">
        <v>127</v>
      </c>
      <c r="B85" s="75">
        <v>261.52999999999997</v>
      </c>
      <c r="C85" s="75">
        <v>75.09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94.81</v>
      </c>
      <c r="J85">
        <v>271.83</v>
      </c>
      <c r="K85">
        <v>101.24</v>
      </c>
      <c r="L85">
        <v>4.2699999999999996</v>
      </c>
      <c r="M85">
        <v>6.82</v>
      </c>
      <c r="N85" s="135">
        <v>0</v>
      </c>
      <c r="O85" s="135">
        <v>0</v>
      </c>
      <c r="P85" s="135">
        <v>0</v>
      </c>
      <c r="Q85">
        <v>4.1500000000000004</v>
      </c>
      <c r="R85">
        <v>0</v>
      </c>
      <c r="S85">
        <v>4.5</v>
      </c>
      <c r="T85">
        <v>39.33</v>
      </c>
      <c r="U85">
        <v>13.11</v>
      </c>
      <c r="V85">
        <v>13.1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6.26</v>
      </c>
      <c r="AD85">
        <v>36.840000000000003</v>
      </c>
      <c r="AE85">
        <v>36.840000000000003</v>
      </c>
      <c r="AF85">
        <v>6.17</v>
      </c>
      <c r="AG85">
        <f t="shared" si="4"/>
        <v>3.4656889999999998</v>
      </c>
      <c r="AH85">
        <f t="shared" si="5"/>
        <v>2.7043110000000001</v>
      </c>
    </row>
    <row r="86" spans="1:34">
      <c r="A86" t="s">
        <v>128</v>
      </c>
      <c r="B86" s="75">
        <v>261.52999999999997</v>
      </c>
      <c r="C86" s="75">
        <v>75.09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94.81</v>
      </c>
      <c r="J86">
        <v>271.83</v>
      </c>
      <c r="K86">
        <v>101.24</v>
      </c>
      <c r="L86">
        <v>4.2699999999999996</v>
      </c>
      <c r="M86">
        <v>6.88</v>
      </c>
      <c r="N86" s="135">
        <v>0</v>
      </c>
      <c r="O86" s="135">
        <v>0</v>
      </c>
      <c r="P86" s="135">
        <v>0</v>
      </c>
      <c r="Q86">
        <v>4.1500000000000004</v>
      </c>
      <c r="R86">
        <v>0</v>
      </c>
      <c r="S86">
        <v>4.5</v>
      </c>
      <c r="T86">
        <v>41.16</v>
      </c>
      <c r="U86">
        <v>13.72</v>
      </c>
      <c r="V86">
        <v>13.72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6.4</v>
      </c>
      <c r="AD86">
        <v>36.01</v>
      </c>
      <c r="AE86">
        <v>36.01</v>
      </c>
      <c r="AF86">
        <v>6.17</v>
      </c>
      <c r="AG86">
        <f t="shared" si="4"/>
        <v>3.4656889999999998</v>
      </c>
      <c r="AH86">
        <f t="shared" si="5"/>
        <v>2.7043110000000001</v>
      </c>
    </row>
    <row r="87" spans="1:34">
      <c r="A87" t="s">
        <v>129</v>
      </c>
      <c r="B87" s="75">
        <v>261.52999999999997</v>
      </c>
      <c r="C87" s="75">
        <v>75.09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94.81</v>
      </c>
      <c r="J87">
        <v>271.83</v>
      </c>
      <c r="K87">
        <v>101.24</v>
      </c>
      <c r="L87">
        <v>4.1900000000000004</v>
      </c>
      <c r="M87">
        <v>6.73</v>
      </c>
      <c r="N87" s="135">
        <v>0</v>
      </c>
      <c r="O87" s="135">
        <v>0</v>
      </c>
      <c r="P87" s="135">
        <v>0</v>
      </c>
      <c r="Q87">
        <v>4.1500000000000004</v>
      </c>
      <c r="R87">
        <v>0</v>
      </c>
      <c r="S87">
        <v>4.42</v>
      </c>
      <c r="T87">
        <v>42.83</v>
      </c>
      <c r="U87">
        <v>14.28</v>
      </c>
      <c r="V87">
        <v>14.26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6.42</v>
      </c>
      <c r="AD87">
        <v>36.47</v>
      </c>
      <c r="AE87">
        <v>36.47</v>
      </c>
      <c r="AF87">
        <v>6.17</v>
      </c>
      <c r="AG87">
        <f t="shared" si="4"/>
        <v>3.4656889999999998</v>
      </c>
      <c r="AH87">
        <f t="shared" si="5"/>
        <v>2.7043110000000001</v>
      </c>
    </row>
    <row r="88" spans="1:34">
      <c r="A88" t="s">
        <v>130</v>
      </c>
      <c r="B88" s="75">
        <v>261.52999999999997</v>
      </c>
      <c r="C88" s="75">
        <v>75.09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94.81</v>
      </c>
      <c r="J88">
        <v>271.83</v>
      </c>
      <c r="K88">
        <v>101.24</v>
      </c>
      <c r="L88">
        <v>4.1900000000000004</v>
      </c>
      <c r="M88">
        <v>6.73</v>
      </c>
      <c r="N88" s="135">
        <v>0</v>
      </c>
      <c r="O88" s="135">
        <v>0</v>
      </c>
      <c r="P88" s="135">
        <v>0</v>
      </c>
      <c r="Q88">
        <v>4.1500000000000004</v>
      </c>
      <c r="R88">
        <v>0</v>
      </c>
      <c r="S88">
        <v>4.42</v>
      </c>
      <c r="T88">
        <v>45.16</v>
      </c>
      <c r="U88">
        <v>15.05</v>
      </c>
      <c r="V88">
        <v>15.06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6.44</v>
      </c>
      <c r="AD88">
        <v>27.55</v>
      </c>
      <c r="AE88">
        <v>27.55</v>
      </c>
      <c r="AF88">
        <v>6.17</v>
      </c>
      <c r="AG88">
        <f t="shared" si="4"/>
        <v>3.4656889999999998</v>
      </c>
      <c r="AH88">
        <f t="shared" si="5"/>
        <v>2.7043110000000001</v>
      </c>
    </row>
    <row r="89" spans="1:34">
      <c r="A89" t="s">
        <v>131</v>
      </c>
      <c r="B89" s="75">
        <v>261.52999999999997</v>
      </c>
      <c r="C89" s="75">
        <v>75.09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94.81</v>
      </c>
      <c r="J89">
        <v>271.83</v>
      </c>
      <c r="K89">
        <v>101.24</v>
      </c>
      <c r="L89">
        <v>4.1900000000000004</v>
      </c>
      <c r="M89">
        <v>6.87</v>
      </c>
      <c r="N89" s="135">
        <v>0</v>
      </c>
      <c r="O89" s="135">
        <v>0</v>
      </c>
      <c r="P89" s="135">
        <v>0</v>
      </c>
      <c r="Q89">
        <v>4.1500000000000004</v>
      </c>
      <c r="R89">
        <v>0</v>
      </c>
      <c r="S89">
        <v>4.42</v>
      </c>
      <c r="T89">
        <v>46.18</v>
      </c>
      <c r="U89">
        <v>15.39</v>
      </c>
      <c r="V89">
        <v>15.39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7.21</v>
      </c>
      <c r="AD89">
        <v>26.22</v>
      </c>
      <c r="AE89">
        <v>26.22</v>
      </c>
      <c r="AF89">
        <v>6.17</v>
      </c>
      <c r="AG89">
        <f t="shared" si="4"/>
        <v>3.4656889999999998</v>
      </c>
      <c r="AH89">
        <f t="shared" si="5"/>
        <v>2.7043110000000001</v>
      </c>
    </row>
    <row r="90" spans="1:34">
      <c r="A90" t="s">
        <v>132</v>
      </c>
      <c r="B90" s="75">
        <v>261.52999999999997</v>
      </c>
      <c r="C90" s="75">
        <v>75.09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94.81</v>
      </c>
      <c r="J90">
        <v>271.83</v>
      </c>
      <c r="K90">
        <v>101.24</v>
      </c>
      <c r="L90">
        <v>4.1900000000000004</v>
      </c>
      <c r="M90">
        <v>6.72</v>
      </c>
      <c r="N90" s="135">
        <v>0</v>
      </c>
      <c r="O90" s="135">
        <v>0</v>
      </c>
      <c r="P90" s="135">
        <v>0</v>
      </c>
      <c r="Q90">
        <v>4.1500000000000004</v>
      </c>
      <c r="R90">
        <v>0</v>
      </c>
      <c r="S90">
        <v>4.42</v>
      </c>
      <c r="T90">
        <v>45.07</v>
      </c>
      <c r="U90">
        <v>15.02</v>
      </c>
      <c r="V90">
        <v>15.03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7.54</v>
      </c>
      <c r="AD90">
        <v>23.88</v>
      </c>
      <c r="AE90">
        <v>23.88</v>
      </c>
      <c r="AF90">
        <v>6.17</v>
      </c>
      <c r="AG90">
        <f t="shared" si="4"/>
        <v>3.4656889999999998</v>
      </c>
      <c r="AH90">
        <f t="shared" si="5"/>
        <v>2.7043110000000001</v>
      </c>
    </row>
    <row r="91" spans="1:34">
      <c r="A91" t="s">
        <v>133</v>
      </c>
      <c r="B91" s="75">
        <v>261.52999999999997</v>
      </c>
      <c r="C91" s="75">
        <v>87.18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94.81</v>
      </c>
      <c r="J91">
        <v>271.83</v>
      </c>
      <c r="K91">
        <v>101.24</v>
      </c>
      <c r="L91">
        <v>4.1900000000000004</v>
      </c>
      <c r="M91">
        <v>6.86</v>
      </c>
      <c r="N91" s="135">
        <v>0</v>
      </c>
      <c r="O91" s="135">
        <v>0</v>
      </c>
      <c r="P91" s="135">
        <v>0</v>
      </c>
      <c r="Q91">
        <v>4.08</v>
      </c>
      <c r="R91">
        <v>0</v>
      </c>
      <c r="S91">
        <v>4.42</v>
      </c>
      <c r="T91">
        <v>43.89</v>
      </c>
      <c r="U91">
        <v>14.63</v>
      </c>
      <c r="V91">
        <v>14.63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8.27</v>
      </c>
      <c r="AD91">
        <v>22.88</v>
      </c>
      <c r="AE91">
        <v>22.88</v>
      </c>
      <c r="AF91">
        <v>6.17</v>
      </c>
      <c r="AG91">
        <f t="shared" si="4"/>
        <v>3.4656889999999998</v>
      </c>
      <c r="AH91">
        <f t="shared" si="5"/>
        <v>2.7043110000000001</v>
      </c>
    </row>
    <row r="92" spans="1:34">
      <c r="A92" t="s">
        <v>134</v>
      </c>
      <c r="B92" s="75">
        <v>261.52999999999997</v>
      </c>
      <c r="C92" s="75">
        <v>87.18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94.81</v>
      </c>
      <c r="J92">
        <v>271.83</v>
      </c>
      <c r="K92">
        <v>101.24</v>
      </c>
      <c r="L92">
        <v>4.1900000000000004</v>
      </c>
      <c r="M92">
        <v>6.8</v>
      </c>
      <c r="N92" s="135">
        <v>0</v>
      </c>
      <c r="O92" s="135">
        <v>0</v>
      </c>
      <c r="P92" s="135">
        <v>0</v>
      </c>
      <c r="Q92">
        <v>4.08</v>
      </c>
      <c r="R92">
        <v>0</v>
      </c>
      <c r="S92">
        <v>4.42</v>
      </c>
      <c r="T92">
        <v>42.57</v>
      </c>
      <c r="U92">
        <v>14.19</v>
      </c>
      <c r="V92">
        <v>14.18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8.06</v>
      </c>
      <c r="AD92">
        <v>21.45</v>
      </c>
      <c r="AE92">
        <v>21.45</v>
      </c>
      <c r="AF92">
        <v>6.17</v>
      </c>
      <c r="AG92">
        <f t="shared" si="4"/>
        <v>3.4656889999999998</v>
      </c>
      <c r="AH92">
        <f t="shared" si="5"/>
        <v>2.7043110000000001</v>
      </c>
    </row>
    <row r="93" spans="1:34">
      <c r="A93" t="s">
        <v>135</v>
      </c>
      <c r="B93" s="75">
        <v>261.52999999999997</v>
      </c>
      <c r="C93" s="75">
        <v>87.18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94.81</v>
      </c>
      <c r="J93">
        <v>271.83</v>
      </c>
      <c r="K93">
        <v>101.24</v>
      </c>
      <c r="L93">
        <v>4.12</v>
      </c>
      <c r="M93">
        <v>6.83</v>
      </c>
      <c r="N93" s="135">
        <v>0</v>
      </c>
      <c r="O93" s="135">
        <v>0</v>
      </c>
      <c r="P93" s="135">
        <v>0</v>
      </c>
      <c r="Q93">
        <v>4.08</v>
      </c>
      <c r="R93">
        <v>0</v>
      </c>
      <c r="S93">
        <v>4.42</v>
      </c>
      <c r="T93">
        <v>41.35</v>
      </c>
      <c r="U93">
        <v>13.78</v>
      </c>
      <c r="V93">
        <v>13.79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8.17</v>
      </c>
      <c r="AD93">
        <v>20.13</v>
      </c>
      <c r="AE93">
        <v>20.13</v>
      </c>
      <c r="AF93">
        <v>6.17</v>
      </c>
      <c r="AG93">
        <f t="shared" si="4"/>
        <v>3.4656889999999998</v>
      </c>
      <c r="AH93">
        <f t="shared" si="5"/>
        <v>2.7043110000000001</v>
      </c>
    </row>
    <row r="94" spans="1:34">
      <c r="A94" t="s">
        <v>136</v>
      </c>
      <c r="B94" s="75">
        <v>261.52999999999997</v>
      </c>
      <c r="C94" s="75">
        <v>87.18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94.81</v>
      </c>
      <c r="J94">
        <v>271.83</v>
      </c>
      <c r="K94">
        <v>101.24</v>
      </c>
      <c r="L94">
        <v>4.12</v>
      </c>
      <c r="M94">
        <v>6.71</v>
      </c>
      <c r="N94" s="135">
        <v>0</v>
      </c>
      <c r="O94" s="135">
        <v>0</v>
      </c>
      <c r="P94" s="135">
        <v>0</v>
      </c>
      <c r="Q94">
        <v>4.08</v>
      </c>
      <c r="R94">
        <v>0</v>
      </c>
      <c r="S94">
        <v>4.42</v>
      </c>
      <c r="T94">
        <v>40.130000000000003</v>
      </c>
      <c r="U94">
        <v>13.38</v>
      </c>
      <c r="V94">
        <v>13.36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7.9</v>
      </c>
      <c r="AD94">
        <v>23.55</v>
      </c>
      <c r="AE94">
        <v>23.55</v>
      </c>
      <c r="AF94">
        <v>6.17</v>
      </c>
      <c r="AG94">
        <f t="shared" si="4"/>
        <v>3.4656889999999998</v>
      </c>
      <c r="AH94">
        <f t="shared" si="5"/>
        <v>2.7043110000000001</v>
      </c>
    </row>
    <row r="95" spans="1:34">
      <c r="A95" t="s">
        <v>137</v>
      </c>
      <c r="B95" s="75">
        <v>261.52999999999997</v>
      </c>
      <c r="C95" s="75">
        <v>87.18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94.81</v>
      </c>
      <c r="J95">
        <v>271.83</v>
      </c>
      <c r="K95">
        <v>101.24</v>
      </c>
      <c r="L95">
        <v>4.12</v>
      </c>
      <c r="M95">
        <v>6.72</v>
      </c>
      <c r="N95" s="135">
        <v>0</v>
      </c>
      <c r="O95" s="135">
        <v>0</v>
      </c>
      <c r="P95" s="135">
        <v>0</v>
      </c>
      <c r="Q95">
        <v>4.08</v>
      </c>
      <c r="R95">
        <v>0</v>
      </c>
      <c r="S95">
        <v>4.37</v>
      </c>
      <c r="T95">
        <v>41.33</v>
      </c>
      <c r="U95">
        <v>13.78</v>
      </c>
      <c r="V95">
        <v>13.77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8.1</v>
      </c>
      <c r="AD95">
        <v>23.44</v>
      </c>
      <c r="AE95">
        <v>23.44</v>
      </c>
      <c r="AF95">
        <v>6.17</v>
      </c>
      <c r="AG95">
        <f t="shared" si="4"/>
        <v>3.4656889999999998</v>
      </c>
      <c r="AH95">
        <f t="shared" si="5"/>
        <v>2.7043110000000001</v>
      </c>
    </row>
    <row r="96" spans="1:34">
      <c r="A96" t="s">
        <v>138</v>
      </c>
      <c r="B96" s="75">
        <v>261.52999999999997</v>
      </c>
      <c r="C96" s="75">
        <v>87.18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94.81</v>
      </c>
      <c r="J96">
        <v>271.83</v>
      </c>
      <c r="K96">
        <v>101.24</v>
      </c>
      <c r="L96">
        <v>4.12</v>
      </c>
      <c r="M96">
        <v>6.83</v>
      </c>
      <c r="N96" s="135">
        <v>0</v>
      </c>
      <c r="O96" s="135">
        <v>0</v>
      </c>
      <c r="P96" s="135">
        <v>0</v>
      </c>
      <c r="Q96">
        <v>4.08</v>
      </c>
      <c r="R96">
        <v>0</v>
      </c>
      <c r="S96">
        <v>4.37</v>
      </c>
      <c r="T96">
        <v>42.54</v>
      </c>
      <c r="U96">
        <v>14.18</v>
      </c>
      <c r="V96">
        <v>14.18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7.61</v>
      </c>
      <c r="AD96">
        <v>22.88</v>
      </c>
      <c r="AE96">
        <v>22.88</v>
      </c>
      <c r="AF96">
        <v>6.17</v>
      </c>
      <c r="AG96">
        <f t="shared" si="4"/>
        <v>3.4656889999999998</v>
      </c>
      <c r="AH96">
        <f t="shared" si="5"/>
        <v>2.7043110000000001</v>
      </c>
    </row>
    <row r="97" spans="1:36">
      <c r="A97" t="s">
        <v>139</v>
      </c>
      <c r="B97" s="75">
        <v>261.52999999999997</v>
      </c>
      <c r="C97" s="75">
        <v>87.18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94.81</v>
      </c>
      <c r="J97">
        <v>271.83</v>
      </c>
      <c r="K97">
        <v>101.24</v>
      </c>
      <c r="L97">
        <v>4.12</v>
      </c>
      <c r="M97">
        <v>6.85</v>
      </c>
      <c r="N97" s="135">
        <v>0</v>
      </c>
      <c r="O97" s="135">
        <v>0</v>
      </c>
      <c r="P97" s="135">
        <v>0</v>
      </c>
      <c r="Q97">
        <v>4.08</v>
      </c>
      <c r="R97">
        <v>0</v>
      </c>
      <c r="S97">
        <v>4.37</v>
      </c>
      <c r="T97">
        <v>43.87</v>
      </c>
      <c r="U97">
        <v>14.62</v>
      </c>
      <c r="V97">
        <v>14.63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7.37</v>
      </c>
      <c r="AD97">
        <v>21.55</v>
      </c>
      <c r="AE97">
        <v>21.55</v>
      </c>
      <c r="AF97">
        <v>6.17</v>
      </c>
      <c r="AG97">
        <f t="shared" si="4"/>
        <v>3.4656889999999998</v>
      </c>
      <c r="AH97">
        <f t="shared" si="5"/>
        <v>2.7043110000000001</v>
      </c>
    </row>
    <row r="98" spans="1:36">
      <c r="A98" t="s">
        <v>140</v>
      </c>
      <c r="B98" s="75">
        <v>261.52999999999997</v>
      </c>
      <c r="C98" s="75">
        <v>87.18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94.81</v>
      </c>
      <c r="J98">
        <v>271.83</v>
      </c>
      <c r="K98">
        <v>101.24</v>
      </c>
      <c r="L98">
        <v>4.12</v>
      </c>
      <c r="M98">
        <v>6.82</v>
      </c>
      <c r="N98" s="135">
        <v>0</v>
      </c>
      <c r="O98" s="135">
        <v>0</v>
      </c>
      <c r="P98" s="135">
        <v>0</v>
      </c>
      <c r="Q98">
        <v>4.08</v>
      </c>
      <c r="R98">
        <v>0</v>
      </c>
      <c r="S98">
        <v>4.37</v>
      </c>
      <c r="T98">
        <v>45.05</v>
      </c>
      <c r="U98">
        <v>15.02</v>
      </c>
      <c r="V98">
        <v>15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7.31</v>
      </c>
      <c r="AD98">
        <v>20.11</v>
      </c>
      <c r="AE98">
        <v>20.11</v>
      </c>
      <c r="AF98">
        <v>6.17</v>
      </c>
      <c r="AG98">
        <f t="shared" si="4"/>
        <v>3.4656889999999998</v>
      </c>
      <c r="AH98">
        <f t="shared" si="5"/>
        <v>2.7043110000000001</v>
      </c>
    </row>
    <row r="99" spans="1:36">
      <c r="A99" t="s">
        <v>141</v>
      </c>
      <c r="B99" s="75">
        <f>SUM(B3:B98)/4000</f>
        <v>4.9818399999999983</v>
      </c>
      <c r="C99" s="75">
        <f t="shared" ref="C99:L99" si="6">SUM(C3:C98)/4000</f>
        <v>1.3903575000000006</v>
      </c>
      <c r="D99" s="135">
        <f t="shared" ref="D99" si="7">SUM(D3:D98)/4000</f>
        <v>1.0346</v>
      </c>
      <c r="E99" s="75"/>
      <c r="F99" s="78">
        <f t="shared" si="6"/>
        <v>0.12670250000000002</v>
      </c>
      <c r="G99" s="78">
        <f t="shared" si="6"/>
        <v>0.12671500000000002</v>
      </c>
      <c r="H99" s="78">
        <f t="shared" si="6"/>
        <v>0.12982999999999997</v>
      </c>
      <c r="I99">
        <f t="shared" si="6"/>
        <v>2.0167000000000019</v>
      </c>
      <c r="J99">
        <f t="shared" si="6"/>
        <v>6.5239200000000146</v>
      </c>
      <c r="K99">
        <f t="shared" si="6"/>
        <v>1.9782299999999968</v>
      </c>
      <c r="L99">
        <f t="shared" si="6"/>
        <v>0.10373499999999997</v>
      </c>
      <c r="M99">
        <f t="shared" ref="M99:AB99" si="8">SUM(M3:M98)/4000</f>
        <v>0.14156250000000004</v>
      </c>
      <c r="N99" s="135">
        <f t="shared" si="8"/>
        <v>0.35814000000000001</v>
      </c>
      <c r="O99" s="135">
        <f t="shared" si="8"/>
        <v>0.33351249999999999</v>
      </c>
      <c r="P99" s="135">
        <f t="shared" si="8"/>
        <v>0.34294749999999996</v>
      </c>
      <c r="Q99">
        <f t="shared" si="8"/>
        <v>0.10088500000000003</v>
      </c>
      <c r="R99">
        <f t="shared" si="8"/>
        <v>1.09406</v>
      </c>
      <c r="S99">
        <f t="shared" si="8"/>
        <v>0.10186500000000008</v>
      </c>
      <c r="T99">
        <f t="shared" si="8"/>
        <v>0.74016249999999995</v>
      </c>
      <c r="U99">
        <f t="shared" si="8"/>
        <v>0.24671249999999995</v>
      </c>
      <c r="V99">
        <f t="shared" si="8"/>
        <v>0.24661999999999995</v>
      </c>
      <c r="W99">
        <f t="shared" si="8"/>
        <v>2.0199900000000004</v>
      </c>
      <c r="X99">
        <f t="shared" si="8"/>
        <v>0.40396999999999994</v>
      </c>
      <c r="Y99">
        <f t="shared" si="8"/>
        <v>0.74434999999999985</v>
      </c>
      <c r="Z99">
        <f t="shared" si="8"/>
        <v>0.38792000000000004</v>
      </c>
      <c r="AA99">
        <f t="shared" si="8"/>
        <v>0.80702250000000042</v>
      </c>
      <c r="AB99">
        <f t="shared" si="8"/>
        <v>0.40346000000000004</v>
      </c>
      <c r="AC99">
        <f t="shared" ref="AC99:AJ99" si="9">SUM(AC3:AC98)/4000</f>
        <v>0.14216999999999996</v>
      </c>
      <c r="AD99">
        <f t="shared" si="9"/>
        <v>0.54834250000000018</v>
      </c>
      <c r="AE99">
        <f t="shared" si="9"/>
        <v>0.54834250000000018</v>
      </c>
      <c r="AF99">
        <f t="shared" si="9"/>
        <v>0.14790249999999966</v>
      </c>
      <c r="AG99">
        <f t="shared" si="9"/>
        <v>8.3076834249999884E-2</v>
      </c>
      <c r="AH99">
        <f t="shared" si="9"/>
        <v>6.4825665749999956E-2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45051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18</v>
      </c>
      <c r="C27" s="136">
        <f>'IDT-1 Calculation'!DG27</f>
        <v>-7.6210000000000004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-10.379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66</v>
      </c>
      <c r="C28" s="136">
        <f>'IDT-1 Calculation'!DG28</f>
        <v>-27.942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-38.058</v>
      </c>
      <c r="G28" s="141">
        <f t="shared" si="0"/>
        <v>0</v>
      </c>
    </row>
    <row r="29" spans="1:7">
      <c r="A29" s="140" t="s">
        <v>71</v>
      </c>
      <c r="B29" s="136">
        <f>'IDT-1 Calculation'!DF29</f>
        <v>81</v>
      </c>
      <c r="C29" s="136">
        <f>'IDT-1 Calculation'!DG29</f>
        <v>-34.292000000000002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-46.707999999999998</v>
      </c>
      <c r="G29" s="141">
        <f t="shared" si="0"/>
        <v>0</v>
      </c>
    </row>
    <row r="30" spans="1:7">
      <c r="A30" s="140" t="s">
        <v>72</v>
      </c>
      <c r="B30" s="136">
        <f>'IDT-1 Calculation'!DF30</f>
        <v>66</v>
      </c>
      <c r="C30" s="136">
        <f>'IDT-1 Calculation'!DG30</f>
        <v>-27.942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-38.058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16</v>
      </c>
      <c r="C31" s="136">
        <f>'IDT-1 Calculation'!DG31</f>
        <v>-6.774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-9.2260000000000009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14</v>
      </c>
      <c r="C71" s="136">
        <f>'IDT-1 Calculation'!DG71</f>
        <v>-14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</v>
      </c>
      <c r="C75" s="136">
        <f>'IDT-1 Calculation'!DG75</f>
        <v>-1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98.772000000000006</v>
      </c>
      <c r="C76" s="136">
        <f>'IDT-1 Calculation'!DG76</f>
        <v>-16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-82.772000000000006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106.238</v>
      </c>
      <c r="C77" s="136">
        <f>'IDT-1 Calculation'!DG77</f>
        <v>-26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-80.238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80</v>
      </c>
      <c r="C78" s="136">
        <f>'IDT-1 Calculation'!DG78</f>
        <v>-33.869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-46.131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77</v>
      </c>
      <c r="C79" s="136">
        <f>'IDT-1 Calculation'!DG79</f>
        <v>-32.598999999999997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-44.401000000000003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80</v>
      </c>
      <c r="C80" s="136">
        <f>'IDT-1 Calculation'!DG80</f>
        <v>-33.869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-46.131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56</v>
      </c>
      <c r="C81" s="136">
        <f>'IDT-1 Calculation'!DG81</f>
        <v>-23.707999999999998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-32.292000000000002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48</v>
      </c>
      <c r="C82" s="136">
        <f>'IDT-1 Calculation'!DG82</f>
        <v>-20.321000000000002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-27.678999999999998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40</v>
      </c>
      <c r="C83" s="136">
        <f>'IDT-1 Calculation'!DG83</f>
        <v>-16.934999999999999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-23.065000000000001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23</v>
      </c>
      <c r="C84" s="136">
        <f>'IDT-1 Calculation'!DG84</f>
        <v>-9.7370000000000001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-13.263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48</v>
      </c>
      <c r="C85" s="136">
        <f>'IDT-1 Calculation'!DG85</f>
        <v>-20.321000000000002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-27.678999999999998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57</v>
      </c>
      <c r="C86" s="136">
        <f>'IDT-1 Calculation'!DG86</f>
        <v>-24.132000000000001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-32.868000000000002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63</v>
      </c>
      <c r="C87" s="136">
        <f>'IDT-1 Calculation'!DG87</f>
        <v>-26.672000000000001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-36.328000000000003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49</v>
      </c>
      <c r="C88" s="136">
        <f>'IDT-1 Calculation'!DG88</f>
        <v>-20.745000000000001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-28.254999999999999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44</v>
      </c>
      <c r="C89" s="136">
        <f>'IDT-1 Calculation'!DG89</f>
        <v>-18.628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-25.372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38</v>
      </c>
      <c r="C90" s="136">
        <f>'IDT-1 Calculation'!DG90</f>
        <v>-16.088000000000001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-21.911999999999999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32</v>
      </c>
      <c r="C91" s="136">
        <f>'IDT-1 Calculation'!DG91</f>
        <v>-13.548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-18.452000000000002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27</v>
      </c>
      <c r="C92" s="136">
        <f>'IDT-1 Calculation'!DG92</f>
        <v>-11.430999999999999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-15.569000000000001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23</v>
      </c>
      <c r="C93" s="136">
        <f>'IDT-1 Calculation'!DG93</f>
        <v>-9.7370000000000001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-13.263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19</v>
      </c>
      <c r="C94" s="136">
        <f>'IDT-1 Calculation'!DG94</f>
        <v>-8.0440000000000005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-10.956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35</v>
      </c>
      <c r="C95" s="136">
        <f>'IDT-1 Calculation'!DG95</f>
        <v>-14.818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-20.181999999999999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45</v>
      </c>
      <c r="C96" s="136">
        <f>'IDT-1 Calculation'!DG96</f>
        <v>-19.050999999999998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-25.949000000000002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48</v>
      </c>
      <c r="C97" s="136">
        <f>'IDT-1 Calculation'!DG97</f>
        <v>-20.321000000000002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-27.678999999999998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45</v>
      </c>
      <c r="C98" s="149">
        <f>'IDT-1 Calculation'!DG98</f>
        <v>-19.050999999999998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-25.949000000000002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0.3610025</v>
      </c>
      <c r="C99" s="152">
        <f>SUM(C3:C98)/4000</f>
        <v>-0.14379900000000007</v>
      </c>
      <c r="D99" s="152">
        <f>SUM(D3:D98)/4000</f>
        <v>0</v>
      </c>
      <c r="E99" s="152">
        <f>SUM(E3:E98)/4000</f>
        <v>0</v>
      </c>
      <c r="F99" s="152">
        <f>SUM(F3:F98)/4000</f>
        <v>-0.21720350000000002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45051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73" activePane="bottomRight" state="frozen"/>
      <selection sqref="A1:XFD1048576"/>
      <selection pane="topRight" sqref="A1:XFD1048576"/>
      <selection pane="bottomLeft" sqref="A1:XFD1048576"/>
      <selection pane="bottomRight" activeCell="BB99" sqref="BB3:BB99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3.0264068303549747</v>
      </c>
      <c r="M3">
        <v>65.974941868476563</v>
      </c>
      <c r="N3">
        <v>54.580049457821282</v>
      </c>
      <c r="O3">
        <v>76.129225801675318</v>
      </c>
      <c r="P3">
        <v>32.122730118973074</v>
      </c>
      <c r="Q3">
        <v>3.0246666837054166</v>
      </c>
      <c r="R3">
        <v>8.0669899206284672</v>
      </c>
      <c r="S3">
        <v>5.0415276486837302</v>
      </c>
      <c r="T3">
        <v>0</v>
      </c>
      <c r="U3">
        <v>52.181005550258966</v>
      </c>
      <c r="V3">
        <v>3.0255339455137031</v>
      </c>
      <c r="W3">
        <v>5.041019595405495</v>
      </c>
      <c r="X3">
        <v>47.407151655882558</v>
      </c>
      <c r="Y3">
        <v>0</v>
      </c>
      <c r="Z3">
        <v>8.7100863343769568</v>
      </c>
      <c r="AA3">
        <v>18.671784037570443</v>
      </c>
      <c r="AB3">
        <v>19.838654661039445</v>
      </c>
      <c r="AC3">
        <v>9.5737656389229819</v>
      </c>
      <c r="AD3">
        <v>0</v>
      </c>
      <c r="AE3">
        <v>16.234131321853472</v>
      </c>
      <c r="AF3">
        <v>18.026570669230846</v>
      </c>
      <c r="AG3">
        <v>31.284877536631178</v>
      </c>
      <c r="AH3">
        <v>17.765613107075765</v>
      </c>
      <c r="AI3">
        <v>0</v>
      </c>
      <c r="AJ3">
        <v>0</v>
      </c>
      <c r="AK3">
        <v>27.419463261166772</v>
      </c>
      <c r="AL3">
        <v>27.106683729910241</v>
      </c>
      <c r="AM3">
        <v>7.7796928408578587</v>
      </c>
      <c r="AN3">
        <v>3.4828827624713003E-2</v>
      </c>
      <c r="AO3">
        <v>0</v>
      </c>
      <c r="AP3">
        <v>1.7024198281886238</v>
      </c>
      <c r="AQ3">
        <v>22.644145677614272</v>
      </c>
      <c r="AR3">
        <v>22.25406092151951</v>
      </c>
      <c r="AS3">
        <v>16.20928943571279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25.952671846699005</v>
      </c>
      <c r="BB3">
        <f>SUM(B3:AZ3)-BA3+SUM(BC3:BF3)</f>
        <v>597.95567611036734</v>
      </c>
      <c r="BC3">
        <v>1.7560765991902838</v>
      </c>
      <c r="BD3">
        <v>0.73341276699029123</v>
      </c>
      <c r="BE3">
        <v>0.54154168421052629</v>
      </c>
      <c r="BF3">
        <v>0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3.0264068303549747</v>
      </c>
      <c r="M4">
        <v>65.974941868476563</v>
      </c>
      <c r="N4">
        <v>54.580049457821282</v>
      </c>
      <c r="O4">
        <v>76.129225801675318</v>
      </c>
      <c r="P4">
        <v>32.122730118973074</v>
      </c>
      <c r="Q4">
        <v>3.0246666837054166</v>
      </c>
      <c r="R4">
        <v>8.0669899206284672</v>
      </c>
      <c r="S4">
        <v>5.0415276486837302</v>
      </c>
      <c r="T4">
        <v>0</v>
      </c>
      <c r="U4">
        <v>52.211605259161715</v>
      </c>
      <c r="V4">
        <v>3.0255339455137031</v>
      </c>
      <c r="W4">
        <v>5.041019595405495</v>
      </c>
      <c r="X4">
        <v>47.407151655882558</v>
      </c>
      <c r="Y4">
        <v>0</v>
      </c>
      <c r="Z4">
        <v>8.7100863343769568</v>
      </c>
      <c r="AA4">
        <v>18.671784037570443</v>
      </c>
      <c r="AB4">
        <v>19.838654661039445</v>
      </c>
      <c r="AC4">
        <v>9.5737656389229819</v>
      </c>
      <c r="AD4">
        <v>0</v>
      </c>
      <c r="AE4">
        <v>16.234131321853472</v>
      </c>
      <c r="AF4">
        <v>18.026570669230846</v>
      </c>
      <c r="AG4">
        <v>31.284877536631178</v>
      </c>
      <c r="AH4">
        <v>17.765613107075765</v>
      </c>
      <c r="AI4">
        <v>0</v>
      </c>
      <c r="AJ4">
        <v>0</v>
      </c>
      <c r="AK4">
        <v>27.419463261166772</v>
      </c>
      <c r="AL4">
        <v>27.106683729910241</v>
      </c>
      <c r="AM4">
        <v>7.7796928408578587</v>
      </c>
      <c r="AN4">
        <v>3.4828827624713003E-2</v>
      </c>
      <c r="AO4">
        <v>0</v>
      </c>
      <c r="AP4">
        <v>1.7024198281886238</v>
      </c>
      <c r="AQ4">
        <v>22.644145677614272</v>
      </c>
      <c r="AR4">
        <v>22.25406092151951</v>
      </c>
      <c r="AS4">
        <v>16.20928943571279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25.953950914531134</v>
      </c>
      <c r="BB4">
        <f t="shared" ref="BB4:BB67" si="0">SUM(B4:AZ4)-BA4+SUM(BC4:BF4)</f>
        <v>597.25158398444773</v>
      </c>
      <c r="BC4">
        <v>1.7560765991902838</v>
      </c>
      <c r="BD4">
        <v>0</v>
      </c>
      <c r="BE4">
        <v>0.54154168421052629</v>
      </c>
      <c r="BF4">
        <v>0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3.0264068303549747</v>
      </c>
      <c r="M5">
        <v>65.974941868476563</v>
      </c>
      <c r="N5">
        <v>54.580049457821282</v>
      </c>
      <c r="O5">
        <v>76.129225801675318</v>
      </c>
      <c r="P5">
        <v>32.122730118973074</v>
      </c>
      <c r="Q5">
        <v>3.0246666837054166</v>
      </c>
      <c r="R5">
        <v>8.0669899206284672</v>
      </c>
      <c r="S5">
        <v>5.0415276486837302</v>
      </c>
      <c r="T5">
        <v>0</v>
      </c>
      <c r="U5">
        <v>52.211605259161715</v>
      </c>
      <c r="V5">
        <v>3.0255339455137031</v>
      </c>
      <c r="W5">
        <v>5.041019595405495</v>
      </c>
      <c r="X5">
        <v>47.407151655882558</v>
      </c>
      <c r="Y5">
        <v>0</v>
      </c>
      <c r="Z5">
        <v>8.7100863343769568</v>
      </c>
      <c r="AA5">
        <v>18.671784037570443</v>
      </c>
      <c r="AB5">
        <v>19.838654661039445</v>
      </c>
      <c r="AC5">
        <v>9.5737656389229819</v>
      </c>
      <c r="AD5">
        <v>0</v>
      </c>
      <c r="AE5">
        <v>16.234131321853472</v>
      </c>
      <c r="AF5">
        <v>18.026570669230846</v>
      </c>
      <c r="AG5">
        <v>31.284877536631178</v>
      </c>
      <c r="AH5">
        <v>17.765613107075765</v>
      </c>
      <c r="AI5">
        <v>0</v>
      </c>
      <c r="AJ5">
        <v>0</v>
      </c>
      <c r="AK5">
        <v>27.419463261166772</v>
      </c>
      <c r="AL5">
        <v>27.106683729910241</v>
      </c>
      <c r="AM5">
        <v>7.7796928408578587</v>
      </c>
      <c r="AN5">
        <v>3.4828827624713003E-2</v>
      </c>
      <c r="AO5">
        <v>0</v>
      </c>
      <c r="AP5">
        <v>1.7024198281886238</v>
      </c>
      <c r="AQ5">
        <v>22.644145677614272</v>
      </c>
      <c r="AR5">
        <v>22.25406092151951</v>
      </c>
      <c r="AS5">
        <v>15.87848733322897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25.940123386647315</v>
      </c>
      <c r="BB5">
        <f t="shared" si="0"/>
        <v>596.93460940984767</v>
      </c>
      <c r="BC5">
        <v>1.7560765991902838</v>
      </c>
      <c r="BD5">
        <v>0</v>
      </c>
      <c r="BE5">
        <v>0.54154168421052629</v>
      </c>
      <c r="BF5">
        <v>0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3.0264068303549747</v>
      </c>
      <c r="M6">
        <v>65.974941868476563</v>
      </c>
      <c r="N6">
        <v>54.580049457821282</v>
      </c>
      <c r="O6">
        <v>76.129225801675318</v>
      </c>
      <c r="P6">
        <v>32.122730118973074</v>
      </c>
      <c r="Q6">
        <v>3.0246666837054166</v>
      </c>
      <c r="R6">
        <v>8.0669899206284672</v>
      </c>
      <c r="S6">
        <v>5.0415276486837302</v>
      </c>
      <c r="T6">
        <v>0</v>
      </c>
      <c r="U6">
        <v>52.211605259161715</v>
      </c>
      <c r="V6">
        <v>3.0255339455137031</v>
      </c>
      <c r="W6">
        <v>5.041019595405495</v>
      </c>
      <c r="X6">
        <v>47.407151655882558</v>
      </c>
      <c r="Y6">
        <v>0</v>
      </c>
      <c r="Z6">
        <v>8.7100863343769568</v>
      </c>
      <c r="AA6">
        <v>18.671784037570443</v>
      </c>
      <c r="AB6">
        <v>19.838654661039445</v>
      </c>
      <c r="AC6">
        <v>9.5737656389229819</v>
      </c>
      <c r="AD6">
        <v>0</v>
      </c>
      <c r="AE6">
        <v>16.234131321853472</v>
      </c>
      <c r="AF6">
        <v>18.026570669230846</v>
      </c>
      <c r="AG6">
        <v>31.284877536631178</v>
      </c>
      <c r="AH6">
        <v>17.765613107075765</v>
      </c>
      <c r="AI6">
        <v>0</v>
      </c>
      <c r="AJ6">
        <v>0</v>
      </c>
      <c r="AK6">
        <v>27.419463261166772</v>
      </c>
      <c r="AL6">
        <v>27.106683729910241</v>
      </c>
      <c r="AM6">
        <v>7.7796928408578587</v>
      </c>
      <c r="AN6">
        <v>3.4828827624713003E-2</v>
      </c>
      <c r="AO6">
        <v>0</v>
      </c>
      <c r="AP6">
        <v>1.7024198281886238</v>
      </c>
      <c r="AQ6">
        <v>22.644145677614272</v>
      </c>
      <c r="AR6">
        <v>23.476811521602997</v>
      </c>
      <c r="AS6">
        <v>15.87848733322897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25.991234361730804</v>
      </c>
      <c r="BB6">
        <f t="shared" si="0"/>
        <v>598.10624903484756</v>
      </c>
      <c r="BC6">
        <v>1.7560765991902838</v>
      </c>
      <c r="BD6">
        <v>0</v>
      </c>
      <c r="BE6">
        <v>0.54154168421052629</v>
      </c>
      <c r="BF6">
        <v>0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3.057778074743803</v>
      </c>
      <c r="M7">
        <v>65.974941868476563</v>
      </c>
      <c r="N7">
        <v>54.580049457821282</v>
      </c>
      <c r="O7">
        <v>76.129225801675318</v>
      </c>
      <c r="P7">
        <v>32.122730118973074</v>
      </c>
      <c r="Q7">
        <v>3.025621555337429</v>
      </c>
      <c r="R7">
        <v>8.0669899206284672</v>
      </c>
      <c r="S7">
        <v>6.4848299191511902</v>
      </c>
      <c r="T7">
        <v>0</v>
      </c>
      <c r="U7">
        <v>52.211605259161715</v>
      </c>
      <c r="V7">
        <v>3.0255339455137031</v>
      </c>
      <c r="W7">
        <v>5.041019595405495</v>
      </c>
      <c r="X7">
        <v>15.226343582143924</v>
      </c>
      <c r="Y7">
        <v>0</v>
      </c>
      <c r="Z7">
        <v>8.7100863343769568</v>
      </c>
      <c r="AA7">
        <v>18.671784037570443</v>
      </c>
      <c r="AB7">
        <v>19.838654661039445</v>
      </c>
      <c r="AC7">
        <v>9.5737656389229819</v>
      </c>
      <c r="AD7">
        <v>0</v>
      </c>
      <c r="AE7">
        <v>16.234131321853472</v>
      </c>
      <c r="AF7">
        <v>18.026570669230846</v>
      </c>
      <c r="AG7">
        <v>31.284877536631178</v>
      </c>
      <c r="AH7">
        <v>17.765613107075765</v>
      </c>
      <c r="AI7">
        <v>0</v>
      </c>
      <c r="AJ7">
        <v>0</v>
      </c>
      <c r="AK7">
        <v>27.419463261166772</v>
      </c>
      <c r="AL7">
        <v>27.106683729910241</v>
      </c>
      <c r="AM7">
        <v>7.7796928408578587</v>
      </c>
      <c r="AN7">
        <v>3.4828827624713003E-2</v>
      </c>
      <c r="AO7">
        <v>0</v>
      </c>
      <c r="AP7">
        <v>1.7024198281886238</v>
      </c>
      <c r="AQ7">
        <v>22.644145677614272</v>
      </c>
      <c r="AR7">
        <v>23.476811521602997</v>
      </c>
      <c r="AS7">
        <v>15.87848733322897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24.707757850803738</v>
      </c>
      <c r="BB7">
        <f t="shared" si="0"/>
        <v>568.68454585852419</v>
      </c>
      <c r="BC7">
        <v>1.7560765991902838</v>
      </c>
      <c r="BD7">
        <v>0</v>
      </c>
      <c r="BE7">
        <v>0.54154168421052629</v>
      </c>
      <c r="BF7">
        <v>0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3.0265359772004743</v>
      </c>
      <c r="M8">
        <v>65.974941868476563</v>
      </c>
      <c r="N8">
        <v>54.580049457821282</v>
      </c>
      <c r="O8">
        <v>76.129225801675318</v>
      </c>
      <c r="P8">
        <v>32.122730118973074</v>
      </c>
      <c r="Q8">
        <v>3.025621555337429</v>
      </c>
      <c r="R8">
        <v>8.3502301997153054</v>
      </c>
      <c r="S8">
        <v>6.4848299191511902</v>
      </c>
      <c r="T8">
        <v>0</v>
      </c>
      <c r="U8">
        <v>52.211605259161715</v>
      </c>
      <c r="V8">
        <v>3.0269684190282855</v>
      </c>
      <c r="W8">
        <v>5.0424459808421789</v>
      </c>
      <c r="X8">
        <v>15.130180996145938</v>
      </c>
      <c r="Y8">
        <v>0</v>
      </c>
      <c r="Z8">
        <v>8.7100863343769568</v>
      </c>
      <c r="AA8">
        <v>18.671784037570443</v>
      </c>
      <c r="AB8">
        <v>19.838654661039445</v>
      </c>
      <c r="AC8">
        <v>9.5737656389229819</v>
      </c>
      <c r="AD8">
        <v>0</v>
      </c>
      <c r="AE8">
        <v>16.234131321853472</v>
      </c>
      <c r="AF8">
        <v>18.026570669230846</v>
      </c>
      <c r="AG8">
        <v>31.284877536631178</v>
      </c>
      <c r="AH8">
        <v>17.765613107075765</v>
      </c>
      <c r="AI8">
        <v>0</v>
      </c>
      <c r="AJ8">
        <v>0</v>
      </c>
      <c r="AK8">
        <v>27.419463261166772</v>
      </c>
      <c r="AL8">
        <v>27.106683729910241</v>
      </c>
      <c r="AM8">
        <v>7.7796928408578587</v>
      </c>
      <c r="AN8">
        <v>3.4828827624713003E-2</v>
      </c>
      <c r="AO8">
        <v>0</v>
      </c>
      <c r="AP8">
        <v>1.7024198281886238</v>
      </c>
      <c r="AQ8">
        <v>22.644145677614272</v>
      </c>
      <c r="AR8">
        <v>22.25406092151951</v>
      </c>
      <c r="AS8">
        <v>15.87848733322897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24.663280387518213</v>
      </c>
      <c r="BB8">
        <f t="shared" si="0"/>
        <v>567.66496917622317</v>
      </c>
      <c r="BC8">
        <v>1.7560765991902838</v>
      </c>
      <c r="BD8">
        <v>0</v>
      </c>
      <c r="BE8">
        <v>0.54154168421052629</v>
      </c>
      <c r="BF8">
        <v>0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3.0265359772004743</v>
      </c>
      <c r="M9">
        <v>65.974941868476563</v>
      </c>
      <c r="N9">
        <v>54.580049457821282</v>
      </c>
      <c r="O9">
        <v>76.129225801675318</v>
      </c>
      <c r="P9">
        <v>32.122730118973074</v>
      </c>
      <c r="Q9">
        <v>3.025621555337429</v>
      </c>
      <c r="R9">
        <v>9.9549779877073963</v>
      </c>
      <c r="S9">
        <v>6.4848299191511902</v>
      </c>
      <c r="T9">
        <v>0</v>
      </c>
      <c r="U9">
        <v>52.211605259161715</v>
      </c>
      <c r="V9">
        <v>3.0269684190282855</v>
      </c>
      <c r="W9">
        <v>5.0424459808421789</v>
      </c>
      <c r="X9">
        <v>15.133182985648483</v>
      </c>
      <c r="Y9">
        <v>0</v>
      </c>
      <c r="Z9">
        <v>8.7100863343769568</v>
      </c>
      <c r="AA9">
        <v>18.671784037570443</v>
      </c>
      <c r="AB9">
        <v>19.838654661039445</v>
      </c>
      <c r="AC9">
        <v>9.5737656389229819</v>
      </c>
      <c r="AD9">
        <v>0</v>
      </c>
      <c r="AE9">
        <v>16.234131321853472</v>
      </c>
      <c r="AF9">
        <v>12.017713303782092</v>
      </c>
      <c r="AG9">
        <v>31.284877536631178</v>
      </c>
      <c r="AH9">
        <v>8.8828065535378826</v>
      </c>
      <c r="AI9">
        <v>0</v>
      </c>
      <c r="AJ9">
        <v>0</v>
      </c>
      <c r="AK9">
        <v>27.419463261166772</v>
      </c>
      <c r="AL9">
        <v>27.106683729910241</v>
      </c>
      <c r="AM9">
        <v>7.7796928408578587</v>
      </c>
      <c r="AN9">
        <v>3.4828827624713003E-2</v>
      </c>
      <c r="AO9">
        <v>0</v>
      </c>
      <c r="AP9">
        <v>1.7024198281886238</v>
      </c>
      <c r="AQ9">
        <v>22.644145677614272</v>
      </c>
      <c r="AR9">
        <v>22.25406092151951</v>
      </c>
      <c r="AS9">
        <v>15.87848733322897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24.108012776403847</v>
      </c>
      <c r="BB9">
        <f t="shared" si="0"/>
        <v>554.6655518037403</v>
      </c>
      <c r="BC9">
        <v>1.7560765991902838</v>
      </c>
      <c r="BD9">
        <v>0</v>
      </c>
      <c r="BE9">
        <v>0.27077084210526314</v>
      </c>
      <c r="BF9">
        <v>0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3.0265359772004743</v>
      </c>
      <c r="M10">
        <v>65.974941868476563</v>
      </c>
      <c r="N10">
        <v>54.580049457821282</v>
      </c>
      <c r="O10">
        <v>76.129225801675318</v>
      </c>
      <c r="P10">
        <v>32.122730118973074</v>
      </c>
      <c r="Q10">
        <v>3.025621555337429</v>
      </c>
      <c r="R10">
        <v>8.0737669777714416</v>
      </c>
      <c r="S10">
        <v>6.4848299191511902</v>
      </c>
      <c r="T10">
        <v>0</v>
      </c>
      <c r="U10">
        <v>52.211605259161715</v>
      </c>
      <c r="V10">
        <v>3.0269684190282855</v>
      </c>
      <c r="W10">
        <v>5.0424459808421789</v>
      </c>
      <c r="X10">
        <v>15.133182985648483</v>
      </c>
      <c r="Y10">
        <v>0</v>
      </c>
      <c r="Z10">
        <v>8.7100863343769568</v>
      </c>
      <c r="AA10">
        <v>18.671784037570443</v>
      </c>
      <c r="AB10">
        <v>19.838654661039445</v>
      </c>
      <c r="AC10">
        <v>9.5737656389229819</v>
      </c>
      <c r="AD10">
        <v>0</v>
      </c>
      <c r="AE10">
        <v>16.234131321853472</v>
      </c>
      <c r="AF10">
        <v>12.017713303782092</v>
      </c>
      <c r="AG10">
        <v>31.284877536631178</v>
      </c>
      <c r="AH10">
        <v>0</v>
      </c>
      <c r="AI10">
        <v>0</v>
      </c>
      <c r="AJ10">
        <v>0</v>
      </c>
      <c r="AK10">
        <v>27.419463261166772</v>
      </c>
      <c r="AL10">
        <v>36.725184408265491</v>
      </c>
      <c r="AM10">
        <v>7.7796928408578587</v>
      </c>
      <c r="AN10">
        <v>3.4828827624713003E-2</v>
      </c>
      <c r="AO10">
        <v>0</v>
      </c>
      <c r="AP10">
        <v>1.7024198281886238</v>
      </c>
      <c r="AQ10">
        <v>22.644145677614272</v>
      </c>
      <c r="AR10">
        <v>22.25406092151951</v>
      </c>
      <c r="AS10">
        <v>15.87848733322897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24.060130170605895</v>
      </c>
      <c r="BB10">
        <f t="shared" si="0"/>
        <v>553.29714668231418</v>
      </c>
      <c r="BC10">
        <v>1.7560765991902838</v>
      </c>
      <c r="BD10">
        <v>0</v>
      </c>
      <c r="BE10">
        <v>0</v>
      </c>
      <c r="BF10">
        <v>0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3.0265359772004743</v>
      </c>
      <c r="M11">
        <v>65.974941868476563</v>
      </c>
      <c r="N11">
        <v>54.580049457821282</v>
      </c>
      <c r="O11">
        <v>76.129225801675318</v>
      </c>
      <c r="P11">
        <v>32.122730118973074</v>
      </c>
      <c r="Q11">
        <v>3.025621555337429</v>
      </c>
      <c r="R11">
        <v>8.0737669777714416</v>
      </c>
      <c r="S11">
        <v>6.4848299191511902</v>
      </c>
      <c r="T11">
        <v>0</v>
      </c>
      <c r="U11">
        <v>52.211605259161715</v>
      </c>
      <c r="V11">
        <v>3.0269684190282855</v>
      </c>
      <c r="W11">
        <v>5.0424459808421789</v>
      </c>
      <c r="X11">
        <v>15.133182985648483</v>
      </c>
      <c r="Y11">
        <v>0</v>
      </c>
      <c r="Z11">
        <v>8.7100863343769568</v>
      </c>
      <c r="AA11">
        <v>18.671784037570443</v>
      </c>
      <c r="AB11">
        <v>19.838654661039445</v>
      </c>
      <c r="AC11">
        <v>9.5737656389229819</v>
      </c>
      <c r="AD11">
        <v>0</v>
      </c>
      <c r="AE11">
        <v>16.234131321853472</v>
      </c>
      <c r="AF11">
        <v>12.017713303782092</v>
      </c>
      <c r="AG11">
        <v>31.284877536631178</v>
      </c>
      <c r="AH11">
        <v>0</v>
      </c>
      <c r="AI11">
        <v>0</v>
      </c>
      <c r="AJ11">
        <v>0</v>
      </c>
      <c r="AK11">
        <v>27.419463261166772</v>
      </c>
      <c r="AL11">
        <v>62.957458985597981</v>
      </c>
      <c r="AM11">
        <v>7.7796928408578587</v>
      </c>
      <c r="AN11">
        <v>3.4828827624713003E-2</v>
      </c>
      <c r="AO11">
        <v>0</v>
      </c>
      <c r="AP11">
        <v>1.7024198281886238</v>
      </c>
      <c r="AQ11">
        <v>22.644145677614272</v>
      </c>
      <c r="AR11">
        <v>22.25406092151951</v>
      </c>
      <c r="AS11">
        <v>16.20928943571279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25.170466775822213</v>
      </c>
      <c r="BB11">
        <f t="shared" si="0"/>
        <v>578.74988675691441</v>
      </c>
      <c r="BC11">
        <v>1.7560765991902838</v>
      </c>
      <c r="BD11">
        <v>0</v>
      </c>
      <c r="BE11">
        <v>0</v>
      </c>
      <c r="BF11">
        <v>0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3.0265359772004743</v>
      </c>
      <c r="M12">
        <v>65.974941868476563</v>
      </c>
      <c r="N12">
        <v>54.580049457821282</v>
      </c>
      <c r="O12">
        <v>76.129225801675318</v>
      </c>
      <c r="P12">
        <v>32.122730118973074</v>
      </c>
      <c r="Q12">
        <v>3.025621555337429</v>
      </c>
      <c r="R12">
        <v>8.0737669777714416</v>
      </c>
      <c r="S12">
        <v>6.4848299191511902</v>
      </c>
      <c r="T12">
        <v>0</v>
      </c>
      <c r="U12">
        <v>52.211605259161715</v>
      </c>
      <c r="V12">
        <v>3.0269684190282855</v>
      </c>
      <c r="W12">
        <v>5.0424459808421789</v>
      </c>
      <c r="X12">
        <v>15.133182985648483</v>
      </c>
      <c r="Y12">
        <v>0</v>
      </c>
      <c r="Z12">
        <v>8.7100863343769568</v>
      </c>
      <c r="AA12">
        <v>18.671784037570443</v>
      </c>
      <c r="AB12">
        <v>19.838654661039445</v>
      </c>
      <c r="AC12">
        <v>9.5737656389229819</v>
      </c>
      <c r="AD12">
        <v>0</v>
      </c>
      <c r="AE12">
        <v>16.234131321853472</v>
      </c>
      <c r="AF12">
        <v>6.0088573654487565</v>
      </c>
      <c r="AG12">
        <v>31.284877536631178</v>
      </c>
      <c r="AH12">
        <v>0</v>
      </c>
      <c r="AI12">
        <v>0</v>
      </c>
      <c r="AJ12">
        <v>0</v>
      </c>
      <c r="AK12">
        <v>27.419463261166772</v>
      </c>
      <c r="AL12">
        <v>62.957458985597981</v>
      </c>
      <c r="AM12">
        <v>7.7796928408578587</v>
      </c>
      <c r="AN12">
        <v>3.4828827624713003E-2</v>
      </c>
      <c r="AO12">
        <v>0</v>
      </c>
      <c r="AP12">
        <v>1.7024198281886238</v>
      </c>
      <c r="AQ12">
        <v>22.644145677614272</v>
      </c>
      <c r="AR12">
        <v>22.25406092151951</v>
      </c>
      <c r="AS12">
        <v>16.20928943571279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24.919296597599875</v>
      </c>
      <c r="BB12">
        <f t="shared" si="0"/>
        <v>572.99220099680326</v>
      </c>
      <c r="BC12">
        <v>1.7560765991902838</v>
      </c>
      <c r="BD12">
        <v>0</v>
      </c>
      <c r="BE12">
        <v>0</v>
      </c>
      <c r="BF12">
        <v>0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3.0265359772004743</v>
      </c>
      <c r="M13">
        <v>65.974941868476563</v>
      </c>
      <c r="N13">
        <v>54.580049457821282</v>
      </c>
      <c r="O13">
        <v>76.129225801675318</v>
      </c>
      <c r="P13">
        <v>32.122730118973074</v>
      </c>
      <c r="Q13">
        <v>3.025621555337429</v>
      </c>
      <c r="R13">
        <v>8.3486490549734125</v>
      </c>
      <c r="S13">
        <v>6.4848299191511902</v>
      </c>
      <c r="T13">
        <v>0</v>
      </c>
      <c r="U13">
        <v>52.211605259161715</v>
      </c>
      <c r="V13">
        <v>3.0269684190282855</v>
      </c>
      <c r="W13">
        <v>5.0424459808421789</v>
      </c>
      <c r="X13">
        <v>15.133182985648483</v>
      </c>
      <c r="Y13">
        <v>0</v>
      </c>
      <c r="Z13">
        <v>8.7100863343769568</v>
      </c>
      <c r="AA13">
        <v>18.671784037570443</v>
      </c>
      <c r="AB13">
        <v>13.185610656906698</v>
      </c>
      <c r="AC13">
        <v>9.5737656389229819</v>
      </c>
      <c r="AD13">
        <v>0</v>
      </c>
      <c r="AE13">
        <v>16.234131321853472</v>
      </c>
      <c r="AF13">
        <v>6.0088573654487565</v>
      </c>
      <c r="AG13">
        <v>31.284877536631178</v>
      </c>
      <c r="AH13">
        <v>0</v>
      </c>
      <c r="AI13">
        <v>0</v>
      </c>
      <c r="AJ13">
        <v>0</v>
      </c>
      <c r="AK13">
        <v>27.419463261166772</v>
      </c>
      <c r="AL13">
        <v>62.957458985597981</v>
      </c>
      <c r="AM13">
        <v>7.7796928408578587</v>
      </c>
      <c r="AN13">
        <v>3.4828827624713003E-2</v>
      </c>
      <c r="AO13">
        <v>0</v>
      </c>
      <c r="AP13">
        <v>1.7024198281886238</v>
      </c>
      <c r="AQ13">
        <v>22.644145677614272</v>
      </c>
      <c r="AR13">
        <v>22.25406092151951</v>
      </c>
      <c r="AS13">
        <v>15.687945633270715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24.630897258112093</v>
      </c>
      <c r="BB13">
        <f t="shared" si="0"/>
        <v>566.38109460691828</v>
      </c>
      <c r="BC13">
        <v>1.7560765991902838</v>
      </c>
      <c r="BD13">
        <v>0</v>
      </c>
      <c r="BE13">
        <v>0</v>
      </c>
      <c r="BF13">
        <v>0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3.0265359772004743</v>
      </c>
      <c r="M14">
        <v>65.974941868476563</v>
      </c>
      <c r="N14">
        <v>54.580049457821282</v>
      </c>
      <c r="O14">
        <v>76.129225801675318</v>
      </c>
      <c r="P14">
        <v>32.122730118973074</v>
      </c>
      <c r="Q14">
        <v>3.025621555337429</v>
      </c>
      <c r="R14">
        <v>8.0737669777714416</v>
      </c>
      <c r="S14">
        <v>6.4848299191511902</v>
      </c>
      <c r="T14">
        <v>0</v>
      </c>
      <c r="U14">
        <v>52.211605259161715</v>
      </c>
      <c r="V14">
        <v>3.0269684190282855</v>
      </c>
      <c r="W14">
        <v>5.0424459808421789</v>
      </c>
      <c r="X14">
        <v>15.133182985648483</v>
      </c>
      <c r="Y14">
        <v>0</v>
      </c>
      <c r="Z14">
        <v>8.7100863343769568</v>
      </c>
      <c r="AA14">
        <v>18.671784037570443</v>
      </c>
      <c r="AB14">
        <v>13.185610656906698</v>
      </c>
      <c r="AC14">
        <v>9.5737656389229819</v>
      </c>
      <c r="AD14">
        <v>0</v>
      </c>
      <c r="AE14">
        <v>16.234131321853472</v>
      </c>
      <c r="AF14">
        <v>6.0088573654487565</v>
      </c>
      <c r="AG14">
        <v>31.284877536631178</v>
      </c>
      <c r="AH14">
        <v>0</v>
      </c>
      <c r="AI14">
        <v>0</v>
      </c>
      <c r="AJ14">
        <v>0</v>
      </c>
      <c r="AK14">
        <v>27.419463261166772</v>
      </c>
      <c r="AL14">
        <v>62.957458985597981</v>
      </c>
      <c r="AM14">
        <v>7.7796928408578587</v>
      </c>
      <c r="AN14">
        <v>3.4828827624713003E-2</v>
      </c>
      <c r="AO14">
        <v>0</v>
      </c>
      <c r="AP14">
        <v>1.7024198281886238</v>
      </c>
      <c r="AQ14">
        <v>22.644145677614272</v>
      </c>
      <c r="AR14">
        <v>22.25406092151951</v>
      </c>
      <c r="AS14">
        <v>15.687945633270715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24.619407187285049</v>
      </c>
      <c r="BB14">
        <f t="shared" si="0"/>
        <v>566.11770260054345</v>
      </c>
      <c r="BC14">
        <v>1.7560765991902838</v>
      </c>
      <c r="BD14">
        <v>0</v>
      </c>
      <c r="BE14">
        <v>0</v>
      </c>
      <c r="BF14">
        <v>0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3.0265359772004743</v>
      </c>
      <c r="M15">
        <v>65.974941868476563</v>
      </c>
      <c r="N15">
        <v>54.580049457821282</v>
      </c>
      <c r="O15">
        <v>76.129225801675318</v>
      </c>
      <c r="P15">
        <v>32.122730118973074</v>
      </c>
      <c r="Q15">
        <v>3.025621555337429</v>
      </c>
      <c r="R15">
        <v>8.3496823323520442</v>
      </c>
      <c r="S15">
        <v>6.4848299191511902</v>
      </c>
      <c r="T15">
        <v>0</v>
      </c>
      <c r="U15">
        <v>52.211605259161715</v>
      </c>
      <c r="V15">
        <v>3.0269684190282855</v>
      </c>
      <c r="W15">
        <v>5.0424459808421789</v>
      </c>
      <c r="X15">
        <v>15.133182985648483</v>
      </c>
      <c r="Y15">
        <v>0</v>
      </c>
      <c r="Z15">
        <v>8.7100863343769568</v>
      </c>
      <c r="AA15">
        <v>18.671784037570443</v>
      </c>
      <c r="AB15">
        <v>13.185610656906698</v>
      </c>
      <c r="AC15">
        <v>9.5737656389229819</v>
      </c>
      <c r="AD15">
        <v>0</v>
      </c>
      <c r="AE15">
        <v>16.234131321853472</v>
      </c>
      <c r="AF15">
        <v>6.0088573654487565</v>
      </c>
      <c r="AG15">
        <v>31.284877536631178</v>
      </c>
      <c r="AH15">
        <v>0</v>
      </c>
      <c r="AI15">
        <v>0</v>
      </c>
      <c r="AJ15">
        <v>0</v>
      </c>
      <c r="AK15">
        <v>27.419463261166772</v>
      </c>
      <c r="AL15">
        <v>36.725184408265491</v>
      </c>
      <c r="AM15">
        <v>7.7796928408578587</v>
      </c>
      <c r="AN15">
        <v>3.4828827624713003E-2</v>
      </c>
      <c r="AO15">
        <v>0</v>
      </c>
      <c r="AP15">
        <v>1.7024198281886238</v>
      </c>
      <c r="AQ15">
        <v>22.644145677614272</v>
      </c>
      <c r="AR15">
        <v>22.25406092151951</v>
      </c>
      <c r="AS15">
        <v>15.687945633270715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23.534431371774019</v>
      </c>
      <c r="BB15">
        <f t="shared" si="0"/>
        <v>541.2463191933025</v>
      </c>
      <c r="BC15">
        <v>1.7560765991902838</v>
      </c>
      <c r="BD15">
        <v>0</v>
      </c>
      <c r="BE15">
        <v>0</v>
      </c>
      <c r="BF15">
        <v>0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3.0265359772004743</v>
      </c>
      <c r="M16">
        <v>65.974941868476563</v>
      </c>
      <c r="N16">
        <v>54.580049457821282</v>
      </c>
      <c r="O16">
        <v>76.129225801675318</v>
      </c>
      <c r="P16">
        <v>32.122730118973074</v>
      </c>
      <c r="Q16">
        <v>3.025621555337429</v>
      </c>
      <c r="R16">
        <v>8.0737669777714416</v>
      </c>
      <c r="S16">
        <v>6.4848299191511902</v>
      </c>
      <c r="T16">
        <v>0</v>
      </c>
      <c r="U16">
        <v>52.211605259161715</v>
      </c>
      <c r="V16">
        <v>3.0269684190282855</v>
      </c>
      <c r="W16">
        <v>5.0424459808421789</v>
      </c>
      <c r="X16">
        <v>15.133182985648483</v>
      </c>
      <c r="Y16">
        <v>0</v>
      </c>
      <c r="Z16">
        <v>8.7100863343769568</v>
      </c>
      <c r="AA16">
        <v>18.671784037570443</v>
      </c>
      <c r="AB16">
        <v>13.185610656906698</v>
      </c>
      <c r="AC16">
        <v>9.5737656389229819</v>
      </c>
      <c r="AD16">
        <v>0</v>
      </c>
      <c r="AE16">
        <v>16.234131321853472</v>
      </c>
      <c r="AF16">
        <v>6.0088573654487565</v>
      </c>
      <c r="AG16">
        <v>31.284877536631178</v>
      </c>
      <c r="AH16">
        <v>0</v>
      </c>
      <c r="AI16">
        <v>0</v>
      </c>
      <c r="AJ16">
        <v>0</v>
      </c>
      <c r="AK16">
        <v>27.419463261166772</v>
      </c>
      <c r="AL16">
        <v>27.106683729910241</v>
      </c>
      <c r="AM16">
        <v>7.7796928408578587</v>
      </c>
      <c r="AN16">
        <v>3.4828827624713003E-2</v>
      </c>
      <c r="AO16">
        <v>0</v>
      </c>
      <c r="AP16">
        <v>1.7024198281886238</v>
      </c>
      <c r="AQ16">
        <v>15.386406651127112</v>
      </c>
      <c r="AR16">
        <v>22.25406092151951</v>
      </c>
      <c r="AS16">
        <v>15.687945633270715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22.817471290290143</v>
      </c>
      <c r="BB16">
        <f t="shared" si="0"/>
        <v>524.81112421536341</v>
      </c>
      <c r="BC16">
        <v>1.7560765991902838</v>
      </c>
      <c r="BD16">
        <v>0</v>
      </c>
      <c r="BE16">
        <v>0</v>
      </c>
      <c r="BF16">
        <v>0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3.0265359772004743</v>
      </c>
      <c r="M17">
        <v>65.974941868476563</v>
      </c>
      <c r="N17">
        <v>54.580049457821282</v>
      </c>
      <c r="O17">
        <v>76.129225801675318</v>
      </c>
      <c r="P17">
        <v>32.122730118973074</v>
      </c>
      <c r="Q17">
        <v>3.025621555337429</v>
      </c>
      <c r="R17">
        <v>8.0737669777714416</v>
      </c>
      <c r="S17">
        <v>6.4848299191511902</v>
      </c>
      <c r="T17">
        <v>0</v>
      </c>
      <c r="U17">
        <v>52.211605259161715</v>
      </c>
      <c r="V17">
        <v>3.0269684190282855</v>
      </c>
      <c r="W17">
        <v>5.0424459808421789</v>
      </c>
      <c r="X17">
        <v>15.133182985648483</v>
      </c>
      <c r="Y17">
        <v>0</v>
      </c>
      <c r="Z17">
        <v>8.7100863343769568</v>
      </c>
      <c r="AA17">
        <v>18.671784037570443</v>
      </c>
      <c r="AB17">
        <v>13.185610656906698</v>
      </c>
      <c r="AC17">
        <v>9.5737656389229819</v>
      </c>
      <c r="AD17">
        <v>0</v>
      </c>
      <c r="AE17">
        <v>16.234131321853472</v>
      </c>
      <c r="AF17">
        <v>6.0088573654487565</v>
      </c>
      <c r="AG17">
        <v>31.284877536631178</v>
      </c>
      <c r="AH17">
        <v>0</v>
      </c>
      <c r="AI17">
        <v>0</v>
      </c>
      <c r="AJ17">
        <v>0</v>
      </c>
      <c r="AK17">
        <v>27.419463261166772</v>
      </c>
      <c r="AL17">
        <v>27.106683729910241</v>
      </c>
      <c r="AM17">
        <v>7.7796928408578587</v>
      </c>
      <c r="AN17">
        <v>3.4828827624713003E-2</v>
      </c>
      <c r="AO17">
        <v>0</v>
      </c>
      <c r="AP17">
        <v>1.7024198281886238</v>
      </c>
      <c r="AQ17">
        <v>0</v>
      </c>
      <c r="AR17">
        <v>22.25406092151951</v>
      </c>
      <c r="AS17">
        <v>15.687945633270715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22.174319492273035</v>
      </c>
      <c r="BB17">
        <f t="shared" si="0"/>
        <v>510.06786936225353</v>
      </c>
      <c r="BC17">
        <v>1.7560765991902838</v>
      </c>
      <c r="BD17">
        <v>0</v>
      </c>
      <c r="BE17">
        <v>0</v>
      </c>
      <c r="BF17">
        <v>0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3.0265359772004743</v>
      </c>
      <c r="M18">
        <v>65.974941868476563</v>
      </c>
      <c r="N18">
        <v>54.580049457821282</v>
      </c>
      <c r="O18">
        <v>76.129225801675318</v>
      </c>
      <c r="P18">
        <v>32.122730118973074</v>
      </c>
      <c r="Q18">
        <v>3.025621555337429</v>
      </c>
      <c r="R18">
        <v>8.0737669777714416</v>
      </c>
      <c r="S18">
        <v>6.4848299191511902</v>
      </c>
      <c r="T18">
        <v>0</v>
      </c>
      <c r="U18">
        <v>52.211605259161715</v>
      </c>
      <c r="V18">
        <v>3.0269684190282855</v>
      </c>
      <c r="W18">
        <v>5.0424459808421789</v>
      </c>
      <c r="X18">
        <v>15.133182985648483</v>
      </c>
      <c r="Y18">
        <v>0</v>
      </c>
      <c r="Z18">
        <v>8.7100863343769568</v>
      </c>
      <c r="AA18">
        <v>18.671784037570443</v>
      </c>
      <c r="AB18">
        <v>13.185610656906698</v>
      </c>
      <c r="AC18">
        <v>9.5737656389229819</v>
      </c>
      <c r="AD18">
        <v>0</v>
      </c>
      <c r="AE18">
        <v>16.234131321853472</v>
      </c>
      <c r="AF18">
        <v>6.0088573654487565</v>
      </c>
      <c r="AG18">
        <v>31.284877536631178</v>
      </c>
      <c r="AH18">
        <v>0</v>
      </c>
      <c r="AI18">
        <v>0</v>
      </c>
      <c r="AJ18">
        <v>0</v>
      </c>
      <c r="AK18">
        <v>27.419463261166772</v>
      </c>
      <c r="AL18">
        <v>27.106683729910241</v>
      </c>
      <c r="AM18">
        <v>7.7796928408578587</v>
      </c>
      <c r="AN18">
        <v>3.4828827624713003E-2</v>
      </c>
      <c r="AO18">
        <v>0</v>
      </c>
      <c r="AP18">
        <v>1.7024198281886238</v>
      </c>
      <c r="AQ18">
        <v>0</v>
      </c>
      <c r="AR18">
        <v>22.25406092151951</v>
      </c>
      <c r="AS18">
        <v>15.687945633270715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22.174319492273035</v>
      </c>
      <c r="BB18">
        <f t="shared" si="0"/>
        <v>510.06786936225353</v>
      </c>
      <c r="BC18">
        <v>1.7560765991902838</v>
      </c>
      <c r="BD18">
        <v>0</v>
      </c>
      <c r="BE18">
        <v>0</v>
      </c>
      <c r="BF18">
        <v>0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3.0265359772004743</v>
      </c>
      <c r="M19">
        <v>65.974941868476563</v>
      </c>
      <c r="N19">
        <v>54.580049457821282</v>
      </c>
      <c r="O19">
        <v>76.129225801675318</v>
      </c>
      <c r="P19">
        <v>32.122730118973074</v>
      </c>
      <c r="Q19">
        <v>3.025621555337429</v>
      </c>
      <c r="R19">
        <v>8.0737669777714416</v>
      </c>
      <c r="S19">
        <v>6.4848299191511902</v>
      </c>
      <c r="T19">
        <v>0</v>
      </c>
      <c r="U19">
        <v>52.211605259161715</v>
      </c>
      <c r="V19">
        <v>3.0269684190282855</v>
      </c>
      <c r="W19">
        <v>5.0424459808421789</v>
      </c>
      <c r="X19">
        <v>15.133182985648483</v>
      </c>
      <c r="Y19">
        <v>0</v>
      </c>
      <c r="Z19">
        <v>8.7100863343769568</v>
      </c>
      <c r="AA19">
        <v>18.671784037570443</v>
      </c>
      <c r="AB19">
        <v>13.185610656906698</v>
      </c>
      <c r="AC19">
        <v>9.5737656389229819</v>
      </c>
      <c r="AD19">
        <v>0</v>
      </c>
      <c r="AE19">
        <v>16.234131321853472</v>
      </c>
      <c r="AF19">
        <v>6.0088573654487565</v>
      </c>
      <c r="AG19">
        <v>31.284877536631178</v>
      </c>
      <c r="AH19">
        <v>0</v>
      </c>
      <c r="AI19">
        <v>0</v>
      </c>
      <c r="AJ19">
        <v>0</v>
      </c>
      <c r="AK19">
        <v>27.419463261166772</v>
      </c>
      <c r="AL19">
        <v>27.106683729910241</v>
      </c>
      <c r="AM19">
        <v>7.7796928408578587</v>
      </c>
      <c r="AN19">
        <v>3.4828827624713003E-2</v>
      </c>
      <c r="AO19">
        <v>0</v>
      </c>
      <c r="AP19">
        <v>1.7024198281886238</v>
      </c>
      <c r="AQ19">
        <v>0</v>
      </c>
      <c r="AR19">
        <v>22.25406092151951</v>
      </c>
      <c r="AS19">
        <v>16.20928943571279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22.196111663215113</v>
      </c>
      <c r="BB19">
        <f t="shared" si="0"/>
        <v>510.5674209937535</v>
      </c>
      <c r="BC19">
        <v>1.7560765991902838</v>
      </c>
      <c r="BD19">
        <v>0</v>
      </c>
      <c r="BE19">
        <v>0</v>
      </c>
      <c r="BF19">
        <v>0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3.0265359772004743</v>
      </c>
      <c r="M20">
        <v>65.974941868476563</v>
      </c>
      <c r="N20">
        <v>54.580049457821282</v>
      </c>
      <c r="O20">
        <v>76.129225801675318</v>
      </c>
      <c r="P20">
        <v>32.122730118973074</v>
      </c>
      <c r="Q20">
        <v>3.025621555337429</v>
      </c>
      <c r="R20">
        <v>8.0737669777714416</v>
      </c>
      <c r="S20">
        <v>6.4848299191511902</v>
      </c>
      <c r="T20">
        <v>0</v>
      </c>
      <c r="U20">
        <v>52.211605259161715</v>
      </c>
      <c r="V20">
        <v>3.0269684190282855</v>
      </c>
      <c r="W20">
        <v>5.0424459808421789</v>
      </c>
      <c r="X20">
        <v>15.133182985648483</v>
      </c>
      <c r="Y20">
        <v>0</v>
      </c>
      <c r="Z20">
        <v>8.7100863343769568</v>
      </c>
      <c r="AA20">
        <v>18.671784037570443</v>
      </c>
      <c r="AB20">
        <v>13.185610656906698</v>
      </c>
      <c r="AC20">
        <v>9.5737656389229819</v>
      </c>
      <c r="AD20">
        <v>0</v>
      </c>
      <c r="AE20">
        <v>16.234131321853472</v>
      </c>
      <c r="AF20">
        <v>6.0088573654487565</v>
      </c>
      <c r="AG20">
        <v>31.284877536631178</v>
      </c>
      <c r="AH20">
        <v>0</v>
      </c>
      <c r="AI20">
        <v>0</v>
      </c>
      <c r="AJ20">
        <v>0</v>
      </c>
      <c r="AK20">
        <v>27.419463261166772</v>
      </c>
      <c r="AL20">
        <v>27.106683729910241</v>
      </c>
      <c r="AM20">
        <v>7.7796928408578587</v>
      </c>
      <c r="AN20">
        <v>3.4828827624713003E-2</v>
      </c>
      <c r="AO20">
        <v>0</v>
      </c>
      <c r="AP20">
        <v>1.7024198281886238</v>
      </c>
      <c r="AQ20">
        <v>0</v>
      </c>
      <c r="AR20">
        <v>22.25406092151951</v>
      </c>
      <c r="AS20">
        <v>16.20928943571279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22.196111663215113</v>
      </c>
      <c r="BB20">
        <f t="shared" si="0"/>
        <v>510.5674209937535</v>
      </c>
      <c r="BC20">
        <v>1.7560765991902838</v>
      </c>
      <c r="BD20">
        <v>0</v>
      </c>
      <c r="BE20">
        <v>0</v>
      </c>
      <c r="BF20">
        <v>0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3.0265359772004743</v>
      </c>
      <c r="M21">
        <v>65.974941868476563</v>
      </c>
      <c r="N21">
        <v>54.580049457821282</v>
      </c>
      <c r="O21">
        <v>76.129225801675318</v>
      </c>
      <c r="P21">
        <v>32.122730118973074</v>
      </c>
      <c r="Q21">
        <v>3.025621555337429</v>
      </c>
      <c r="R21">
        <v>8.348212103534582</v>
      </c>
      <c r="S21">
        <v>6.4848299191511902</v>
      </c>
      <c r="T21">
        <v>0</v>
      </c>
      <c r="U21">
        <v>52.211605259161715</v>
      </c>
      <c r="V21">
        <v>3.0269684190282855</v>
      </c>
      <c r="W21">
        <v>5.0424459808421789</v>
      </c>
      <c r="X21">
        <v>46.614830528492476</v>
      </c>
      <c r="Y21">
        <v>0</v>
      </c>
      <c r="Z21">
        <v>8.7100863343769568</v>
      </c>
      <c r="AA21">
        <v>18.671784037570443</v>
      </c>
      <c r="AB21">
        <v>13.185610656906698</v>
      </c>
      <c r="AC21">
        <v>9.5737656389229819</v>
      </c>
      <c r="AD21">
        <v>0</v>
      </c>
      <c r="AE21">
        <v>16.234131321853472</v>
      </c>
      <c r="AF21">
        <v>6.0088573654487565</v>
      </c>
      <c r="AG21">
        <v>31.284877536631178</v>
      </c>
      <c r="AH21">
        <v>8.8828065535378826</v>
      </c>
      <c r="AI21">
        <v>1.5741367831246085</v>
      </c>
      <c r="AJ21">
        <v>0</v>
      </c>
      <c r="AK21">
        <v>27.419463261166772</v>
      </c>
      <c r="AL21">
        <v>27.106683729910241</v>
      </c>
      <c r="AM21">
        <v>7.7796928408578587</v>
      </c>
      <c r="AN21">
        <v>3.4828827624713003E-2</v>
      </c>
      <c r="AO21">
        <v>0</v>
      </c>
      <c r="AP21">
        <v>3.5183337004605253</v>
      </c>
      <c r="AQ21">
        <v>0</v>
      </c>
      <c r="AR21">
        <v>22.25406092151951</v>
      </c>
      <c r="AS21">
        <v>15.687945633270715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24.014729597154265</v>
      </c>
      <c r="BB21">
        <f t="shared" si="0"/>
        <v>552.53759424017676</v>
      </c>
      <c r="BC21">
        <v>1.7560765991902838</v>
      </c>
      <c r="BD21">
        <v>0</v>
      </c>
      <c r="BE21">
        <v>0.28118510526315788</v>
      </c>
      <c r="BF21">
        <v>0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3.0265359772004743</v>
      </c>
      <c r="M22">
        <v>65.974941868476563</v>
      </c>
      <c r="N22">
        <v>54.580049457821282</v>
      </c>
      <c r="O22">
        <v>76.129225801675318</v>
      </c>
      <c r="P22">
        <v>32.122730118973074</v>
      </c>
      <c r="Q22">
        <v>3.025621555337429</v>
      </c>
      <c r="R22">
        <v>8.0669899206284672</v>
      </c>
      <c r="S22">
        <v>6.4848299191511902</v>
      </c>
      <c r="T22">
        <v>0</v>
      </c>
      <c r="U22">
        <v>52.211605259161715</v>
      </c>
      <c r="V22">
        <v>3.0255339455137031</v>
      </c>
      <c r="W22">
        <v>5.041019595405495</v>
      </c>
      <c r="X22">
        <v>47.407151655882558</v>
      </c>
      <c r="Y22">
        <v>0</v>
      </c>
      <c r="Z22">
        <v>8.7100863343769568</v>
      </c>
      <c r="AA22">
        <v>18.671784037570443</v>
      </c>
      <c r="AB22">
        <v>13.185610656906698</v>
      </c>
      <c r="AC22">
        <v>9.5737656389229819</v>
      </c>
      <c r="AD22">
        <v>0</v>
      </c>
      <c r="AE22">
        <v>24.414611299937384</v>
      </c>
      <c r="AF22">
        <v>6.0088573654487565</v>
      </c>
      <c r="AG22">
        <v>31.284877536631178</v>
      </c>
      <c r="AH22">
        <v>17.765613107075765</v>
      </c>
      <c r="AI22">
        <v>3.1482740352849086</v>
      </c>
      <c r="AJ22">
        <v>0</v>
      </c>
      <c r="AK22">
        <v>27.419463261166772</v>
      </c>
      <c r="AL22">
        <v>27.106683729910241</v>
      </c>
      <c r="AM22">
        <v>7.7796928408578587</v>
      </c>
      <c r="AN22">
        <v>3.4828827624713003E-2</v>
      </c>
      <c r="AO22">
        <v>0</v>
      </c>
      <c r="AP22">
        <v>3.5183337004605253</v>
      </c>
      <c r="AQ22">
        <v>0</v>
      </c>
      <c r="AR22">
        <v>22.25406092151951</v>
      </c>
      <c r="AS22">
        <v>15.687945633270715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24.815018263291627</v>
      </c>
      <c r="BB22">
        <f t="shared" si="0"/>
        <v>571.15373828545955</v>
      </c>
      <c r="BC22">
        <v>1.7560765991902838</v>
      </c>
      <c r="BD22">
        <v>0</v>
      </c>
      <c r="BE22">
        <v>0.55195594736842113</v>
      </c>
      <c r="BF22">
        <v>0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3.0265359772004743</v>
      </c>
      <c r="M23">
        <v>65.974941868476563</v>
      </c>
      <c r="N23">
        <v>54.580049457821282</v>
      </c>
      <c r="O23">
        <v>76.129225801675318</v>
      </c>
      <c r="P23">
        <v>32.122730118973074</v>
      </c>
      <c r="Q23">
        <v>3.025621555337429</v>
      </c>
      <c r="R23">
        <v>8.0669899206284672</v>
      </c>
      <c r="S23">
        <v>6.4986923004077575</v>
      </c>
      <c r="T23">
        <v>0</v>
      </c>
      <c r="U23">
        <v>52.211605259161715</v>
      </c>
      <c r="V23">
        <v>3.0255339455137031</v>
      </c>
      <c r="W23">
        <v>5.041019595405495</v>
      </c>
      <c r="X23">
        <v>40.139592982132072</v>
      </c>
      <c r="Y23">
        <v>0</v>
      </c>
      <c r="Z23">
        <v>8.7100863343769568</v>
      </c>
      <c r="AA23">
        <v>18.671784037570443</v>
      </c>
      <c r="AB23">
        <v>13.185610656906698</v>
      </c>
      <c r="AC23">
        <v>14.375135012517219</v>
      </c>
      <c r="AD23">
        <v>0</v>
      </c>
      <c r="AE23">
        <v>24.414611299937384</v>
      </c>
      <c r="AF23">
        <v>6.0088573654487565</v>
      </c>
      <c r="AG23">
        <v>31.284877536631178</v>
      </c>
      <c r="AH23">
        <v>17.765613107075765</v>
      </c>
      <c r="AI23">
        <v>16.371026202974324</v>
      </c>
      <c r="AJ23">
        <v>0</v>
      </c>
      <c r="AK23">
        <v>27.419463261166772</v>
      </c>
      <c r="AL23">
        <v>27.106683729910241</v>
      </c>
      <c r="AM23">
        <v>7.7796928408578587</v>
      </c>
      <c r="AN23">
        <v>3.4828827624713003E-2</v>
      </c>
      <c r="AO23">
        <v>0</v>
      </c>
      <c r="AP23">
        <v>3.5183337004605253</v>
      </c>
      <c r="AQ23">
        <v>0</v>
      </c>
      <c r="AR23">
        <v>23.476811521602997</v>
      </c>
      <c r="AS23">
        <v>15.687945633270715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25.316333013774525</v>
      </c>
      <c r="BB23">
        <f t="shared" si="0"/>
        <v>583.24640251638016</v>
      </c>
      <c r="BC23">
        <v>1.7560765991902838</v>
      </c>
      <c r="BD23">
        <v>0.60080313253012041</v>
      </c>
      <c r="BE23">
        <v>0.55195594736842113</v>
      </c>
      <c r="BF23">
        <v>0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3.0265359772004743</v>
      </c>
      <c r="M24">
        <v>65.974941868476563</v>
      </c>
      <c r="N24">
        <v>54.580049457821282</v>
      </c>
      <c r="O24">
        <v>76.129225801675318</v>
      </c>
      <c r="P24">
        <v>32.122730118973074</v>
      </c>
      <c r="Q24">
        <v>3.025621555337429</v>
      </c>
      <c r="R24">
        <v>8.3501704272289548</v>
      </c>
      <c r="S24">
        <v>6.4986923004077575</v>
      </c>
      <c r="T24">
        <v>0</v>
      </c>
      <c r="U24">
        <v>52.211605259161715</v>
      </c>
      <c r="V24">
        <v>3.0269684190282855</v>
      </c>
      <c r="W24">
        <v>5.0424459808421789</v>
      </c>
      <c r="X24">
        <v>46.752839268693585</v>
      </c>
      <c r="Y24">
        <v>0</v>
      </c>
      <c r="Z24">
        <v>8.7100863343769568</v>
      </c>
      <c r="AA24">
        <v>18.671784037570443</v>
      </c>
      <c r="AB24">
        <v>13.185610656906698</v>
      </c>
      <c r="AC24">
        <v>14.375135012517219</v>
      </c>
      <c r="AD24">
        <v>4.4914588487789597</v>
      </c>
      <c r="AE24">
        <v>24.414611299937384</v>
      </c>
      <c r="AF24">
        <v>6.0088573654487565</v>
      </c>
      <c r="AG24">
        <v>31.284877536631178</v>
      </c>
      <c r="AH24">
        <v>21.940532133375076</v>
      </c>
      <c r="AI24">
        <v>24.556539538979333</v>
      </c>
      <c r="AJ24">
        <v>0</v>
      </c>
      <c r="AK24">
        <v>27.419463261166772</v>
      </c>
      <c r="AL24">
        <v>27.106683729910241</v>
      </c>
      <c r="AM24">
        <v>7.7796928408578587</v>
      </c>
      <c r="AN24">
        <v>3.4828827624713003E-2</v>
      </c>
      <c r="AO24">
        <v>0</v>
      </c>
      <c r="AP24">
        <v>3.5183337004605253</v>
      </c>
      <c r="AQ24">
        <v>0</v>
      </c>
      <c r="AR24">
        <v>23.476811521602997</v>
      </c>
      <c r="AS24">
        <v>15.687945633270715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26.309132290256137</v>
      </c>
      <c r="BB24">
        <f t="shared" si="0"/>
        <v>606.94640620237362</v>
      </c>
      <c r="BC24">
        <v>1.7560765991902838</v>
      </c>
      <c r="BD24">
        <v>1.4304029238578682</v>
      </c>
      <c r="BE24">
        <v>0.66398025531914906</v>
      </c>
      <c r="BF24">
        <v>0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3.0265359772004743</v>
      </c>
      <c r="M25">
        <v>65.974941868476563</v>
      </c>
      <c r="N25">
        <v>54.580049457821282</v>
      </c>
      <c r="O25">
        <v>76.129225801675318</v>
      </c>
      <c r="P25">
        <v>32.122730118973074</v>
      </c>
      <c r="Q25">
        <v>3.025621555337429</v>
      </c>
      <c r="R25">
        <v>8.0669899206284672</v>
      </c>
      <c r="S25">
        <v>6.050454723899418</v>
      </c>
      <c r="T25">
        <v>0</v>
      </c>
      <c r="U25">
        <v>52.211605259161715</v>
      </c>
      <c r="V25">
        <v>3.0255339455137031</v>
      </c>
      <c r="W25">
        <v>4.4148592943707019</v>
      </c>
      <c r="X25">
        <v>40.139592982132072</v>
      </c>
      <c r="Y25">
        <v>0</v>
      </c>
      <c r="Z25">
        <v>8.7100863343769568</v>
      </c>
      <c r="AA25">
        <v>18.671784037570443</v>
      </c>
      <c r="AB25">
        <v>13.185610656906698</v>
      </c>
      <c r="AC25">
        <v>14.375135012517219</v>
      </c>
      <c r="AD25">
        <v>8.9829176975579195</v>
      </c>
      <c r="AE25">
        <v>24.414611299937384</v>
      </c>
      <c r="AF25">
        <v>6.0088573654487565</v>
      </c>
      <c r="AG25">
        <v>31.284877536631178</v>
      </c>
      <c r="AH25">
        <v>32.910798200062615</v>
      </c>
      <c r="AI25">
        <v>24.556539538979333</v>
      </c>
      <c r="AJ25">
        <v>0</v>
      </c>
      <c r="AK25">
        <v>27.419463261166772</v>
      </c>
      <c r="AL25">
        <v>27.106683729910241</v>
      </c>
      <c r="AM25">
        <v>7.7796928408578587</v>
      </c>
      <c r="AN25">
        <v>3.4828827624713003E-2</v>
      </c>
      <c r="AO25">
        <v>0</v>
      </c>
      <c r="AP25">
        <v>1.2484409017736757</v>
      </c>
      <c r="AQ25">
        <v>0</v>
      </c>
      <c r="AR25">
        <v>22.25406092151951</v>
      </c>
      <c r="AS25">
        <v>15.687945633270715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26.476139842514392</v>
      </c>
      <c r="BB25">
        <f t="shared" si="0"/>
        <v>611.91486539914513</v>
      </c>
      <c r="BC25">
        <v>1.7560765991902838</v>
      </c>
      <c r="BD25">
        <v>2.2281085227272728</v>
      </c>
      <c r="BE25">
        <v>1.0063454184397163</v>
      </c>
      <c r="BF25">
        <v>0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3.0265359772004743</v>
      </c>
      <c r="M26">
        <v>65.974941868476563</v>
      </c>
      <c r="N26">
        <v>54.580049457821282</v>
      </c>
      <c r="O26">
        <v>76.129225801675318</v>
      </c>
      <c r="P26">
        <v>32.122730118973074</v>
      </c>
      <c r="Q26">
        <v>3.025621555337429</v>
      </c>
      <c r="R26">
        <v>19.786502988943653</v>
      </c>
      <c r="S26">
        <v>6.050454723899418</v>
      </c>
      <c r="T26">
        <v>0</v>
      </c>
      <c r="U26">
        <v>52.211605259161715</v>
      </c>
      <c r="V26">
        <v>9.07566614873185</v>
      </c>
      <c r="W26">
        <v>16.767098457407542</v>
      </c>
      <c r="X26">
        <v>40.139592982132072</v>
      </c>
      <c r="Y26">
        <v>0</v>
      </c>
      <c r="Z26">
        <v>8.7100863343769568</v>
      </c>
      <c r="AA26">
        <v>18.671784037570443</v>
      </c>
      <c r="AB26">
        <v>13.185610656906698</v>
      </c>
      <c r="AC26">
        <v>14.375135012517219</v>
      </c>
      <c r="AD26">
        <v>13.474376077645584</v>
      </c>
      <c r="AE26">
        <v>24.414611299937384</v>
      </c>
      <c r="AF26">
        <v>6.0088573654487565</v>
      </c>
      <c r="AG26">
        <v>31.284877536631178</v>
      </c>
      <c r="AH26">
        <v>32.910798200062615</v>
      </c>
      <c r="AI26">
        <v>24.556539538979333</v>
      </c>
      <c r="AJ26">
        <v>0</v>
      </c>
      <c r="AK26">
        <v>27.419463261166772</v>
      </c>
      <c r="AL26">
        <v>27.106683729910241</v>
      </c>
      <c r="AM26">
        <v>7.7796928408578587</v>
      </c>
      <c r="AN26">
        <v>3.4828827624713003E-2</v>
      </c>
      <c r="AO26">
        <v>0</v>
      </c>
      <c r="AP26">
        <v>1.2484409017736757</v>
      </c>
      <c r="AQ26">
        <v>0</v>
      </c>
      <c r="AR26">
        <v>22.25406092151951</v>
      </c>
      <c r="AS26">
        <v>15.687945633270715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27.922977572167092</v>
      </c>
      <c r="BB26">
        <f t="shared" si="0"/>
        <v>645.82511483976839</v>
      </c>
      <c r="BC26">
        <v>1.7560765991902838</v>
      </c>
      <c r="BD26">
        <v>2.9718528783454987</v>
      </c>
      <c r="BE26">
        <v>1.0063454184397163</v>
      </c>
      <c r="BF26">
        <v>0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7.064892713459205</v>
      </c>
      <c r="M27">
        <v>65.974941868476563</v>
      </c>
      <c r="N27">
        <v>54.580049457821282</v>
      </c>
      <c r="O27">
        <v>76.129225801675318</v>
      </c>
      <c r="P27">
        <v>32.122730118973074</v>
      </c>
      <c r="Q27">
        <v>5.0459927933350475</v>
      </c>
      <c r="R27">
        <v>19.786502988943653</v>
      </c>
      <c r="S27">
        <v>12.184447624474405</v>
      </c>
      <c r="T27">
        <v>0</v>
      </c>
      <c r="U27">
        <v>52.211605259161715</v>
      </c>
      <c r="V27">
        <v>9.07566614873185</v>
      </c>
      <c r="W27">
        <v>17.141853297857665</v>
      </c>
      <c r="X27">
        <v>38.321862171888029</v>
      </c>
      <c r="Y27">
        <v>0</v>
      </c>
      <c r="Z27">
        <v>8.7100863343769568</v>
      </c>
      <c r="AA27">
        <v>18.671784037570443</v>
      </c>
      <c r="AB27">
        <v>19.838654661039445</v>
      </c>
      <c r="AC27">
        <v>14.375135012517219</v>
      </c>
      <c r="AD27">
        <v>13.474376077645584</v>
      </c>
      <c r="AE27">
        <v>24.414611299937384</v>
      </c>
      <c r="AF27">
        <v>6.0088573654487565</v>
      </c>
      <c r="AG27">
        <v>31.284877536631178</v>
      </c>
      <c r="AH27">
        <v>32.910798200062615</v>
      </c>
      <c r="AI27">
        <v>16.371026202974324</v>
      </c>
      <c r="AJ27">
        <v>0</v>
      </c>
      <c r="AK27">
        <v>27.419463261166772</v>
      </c>
      <c r="AL27">
        <v>27.106683729910241</v>
      </c>
      <c r="AM27">
        <v>7.7796928408578587</v>
      </c>
      <c r="AN27">
        <v>3.4828827624713003E-2</v>
      </c>
      <c r="AO27">
        <v>0</v>
      </c>
      <c r="AP27">
        <v>1.2484409017736757</v>
      </c>
      <c r="AQ27">
        <v>0</v>
      </c>
      <c r="AR27">
        <v>22.25406092151951</v>
      </c>
      <c r="AS27">
        <v>16.20928943571279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28.330051862067478</v>
      </c>
      <c r="BB27">
        <f t="shared" si="0"/>
        <v>655.16703462051055</v>
      </c>
      <c r="BC27">
        <v>1.7560765991902838</v>
      </c>
      <c r="BD27">
        <v>2.9718528783454987</v>
      </c>
      <c r="BE27">
        <v>1.0167201134751773</v>
      </c>
      <c r="BF27">
        <v>0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7.064892713459205</v>
      </c>
      <c r="M28">
        <v>65.974941868476563</v>
      </c>
      <c r="N28">
        <v>54.580049457821282</v>
      </c>
      <c r="O28">
        <v>76.129225801675318</v>
      </c>
      <c r="P28">
        <v>32.122730118973074</v>
      </c>
      <c r="Q28">
        <v>5.0459927933350475</v>
      </c>
      <c r="R28">
        <v>19.786502988943653</v>
      </c>
      <c r="S28">
        <v>12.184447624474405</v>
      </c>
      <c r="T28">
        <v>0</v>
      </c>
      <c r="U28">
        <v>52.211605259161715</v>
      </c>
      <c r="V28">
        <v>9.07566614873185</v>
      </c>
      <c r="W28">
        <v>17.141853297857665</v>
      </c>
      <c r="X28">
        <v>38.321862171888029</v>
      </c>
      <c r="Y28">
        <v>0</v>
      </c>
      <c r="Z28">
        <v>8.7100863343769568</v>
      </c>
      <c r="AA28">
        <v>18.671784037570443</v>
      </c>
      <c r="AB28">
        <v>19.838654661039445</v>
      </c>
      <c r="AC28">
        <v>14.375135012517219</v>
      </c>
      <c r="AD28">
        <v>13.474376077645584</v>
      </c>
      <c r="AE28">
        <v>24.414611299937384</v>
      </c>
      <c r="AF28">
        <v>6.0088573654487565</v>
      </c>
      <c r="AG28">
        <v>31.284877536631178</v>
      </c>
      <c r="AH28">
        <v>32.910798200062615</v>
      </c>
      <c r="AI28">
        <v>16.371026202974324</v>
      </c>
      <c r="AJ28">
        <v>0</v>
      </c>
      <c r="AK28">
        <v>27.419463261166772</v>
      </c>
      <c r="AL28">
        <v>27.106683729910241</v>
      </c>
      <c r="AM28">
        <v>7.7796928408578587</v>
      </c>
      <c r="AN28">
        <v>3.4828827624713003E-2</v>
      </c>
      <c r="AO28">
        <v>0</v>
      </c>
      <c r="AP28">
        <v>1.2484409017736757</v>
      </c>
      <c r="AQ28">
        <v>0</v>
      </c>
      <c r="AR28">
        <v>22.25406092151951</v>
      </c>
      <c r="AS28">
        <v>16.20928943571279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28.330051862067478</v>
      </c>
      <c r="BB28">
        <f t="shared" si="0"/>
        <v>655.15665992547508</v>
      </c>
      <c r="BC28">
        <v>1.7560765991902838</v>
      </c>
      <c r="BD28">
        <v>2.9718528783454987</v>
      </c>
      <c r="BE28">
        <v>1.0063454184397163</v>
      </c>
      <c r="BF28">
        <v>0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7.064892713459205</v>
      </c>
      <c r="M29">
        <v>65.974941868476563</v>
      </c>
      <c r="N29">
        <v>54.580049457821282</v>
      </c>
      <c r="O29">
        <v>76.129225801675318</v>
      </c>
      <c r="P29">
        <v>32.122730118973074</v>
      </c>
      <c r="Q29">
        <v>5.0459927933350475</v>
      </c>
      <c r="R29">
        <v>19.786502988943653</v>
      </c>
      <c r="S29">
        <v>12.184447624474405</v>
      </c>
      <c r="T29">
        <v>0</v>
      </c>
      <c r="U29">
        <v>52.211605259161715</v>
      </c>
      <c r="V29">
        <v>9.07566614873185</v>
      </c>
      <c r="W29">
        <v>17.141853297857665</v>
      </c>
      <c r="X29">
        <v>47.407151655882558</v>
      </c>
      <c r="Y29">
        <v>0</v>
      </c>
      <c r="Z29">
        <v>8.7100863343769568</v>
      </c>
      <c r="AA29">
        <v>18.671784037570443</v>
      </c>
      <c r="AB29">
        <v>19.838654661039445</v>
      </c>
      <c r="AC29">
        <v>14.375135012517219</v>
      </c>
      <c r="AD29">
        <v>13.474376077645584</v>
      </c>
      <c r="AE29">
        <v>24.414611299937384</v>
      </c>
      <c r="AF29">
        <v>6.0088573654487565</v>
      </c>
      <c r="AG29">
        <v>31.284877536631178</v>
      </c>
      <c r="AH29">
        <v>32.910798200062615</v>
      </c>
      <c r="AI29">
        <v>2.5186194158422039</v>
      </c>
      <c r="AJ29">
        <v>0</v>
      </c>
      <c r="AK29">
        <v>27.419463261166772</v>
      </c>
      <c r="AL29">
        <v>27.106683729910241</v>
      </c>
      <c r="AM29">
        <v>7.7796928408578587</v>
      </c>
      <c r="AN29">
        <v>3.4828827624713003E-2</v>
      </c>
      <c r="AO29">
        <v>0</v>
      </c>
      <c r="AP29">
        <v>1.2484409017736757</v>
      </c>
      <c r="AQ29">
        <v>0</v>
      </c>
      <c r="AR29">
        <v>22.25406092151951</v>
      </c>
      <c r="AS29">
        <v>15.687945633270715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28.10899418785425</v>
      </c>
      <c r="BB29">
        <f t="shared" si="0"/>
        <v>650.08925649410867</v>
      </c>
      <c r="BC29">
        <v>1.7560765991902838</v>
      </c>
      <c r="BD29">
        <v>2.9718528783454987</v>
      </c>
      <c r="BE29">
        <v>1.0063454184397163</v>
      </c>
      <c r="BF29">
        <v>0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7.064892713459205</v>
      </c>
      <c r="M30">
        <v>65.974941868476563</v>
      </c>
      <c r="N30">
        <v>54.580049457821282</v>
      </c>
      <c r="O30">
        <v>76.129225801675318</v>
      </c>
      <c r="P30">
        <v>32.122730118973074</v>
      </c>
      <c r="Q30">
        <v>5.0459927933350475</v>
      </c>
      <c r="R30">
        <v>19.786502988943653</v>
      </c>
      <c r="S30">
        <v>12.184447624474405</v>
      </c>
      <c r="T30">
        <v>0</v>
      </c>
      <c r="U30">
        <v>52.211605259161715</v>
      </c>
      <c r="V30">
        <v>9.07566614873185</v>
      </c>
      <c r="W30">
        <v>17.141853297857665</v>
      </c>
      <c r="X30">
        <v>47.407151655882558</v>
      </c>
      <c r="Y30">
        <v>0</v>
      </c>
      <c r="Z30">
        <v>8.7100863343769568</v>
      </c>
      <c r="AA30">
        <v>18.671784037570443</v>
      </c>
      <c r="AB30">
        <v>19.838654661039445</v>
      </c>
      <c r="AC30">
        <v>14.375135012517219</v>
      </c>
      <c r="AD30">
        <v>13.474376077645584</v>
      </c>
      <c r="AE30">
        <v>24.414611299937384</v>
      </c>
      <c r="AF30">
        <v>6.0088573654487565</v>
      </c>
      <c r="AG30">
        <v>31.284877536631178</v>
      </c>
      <c r="AH30">
        <v>32.910798200062615</v>
      </c>
      <c r="AI30">
        <v>0</v>
      </c>
      <c r="AJ30">
        <v>0</v>
      </c>
      <c r="AK30">
        <v>27.419463261166772</v>
      </c>
      <c r="AL30">
        <v>27.106683729910241</v>
      </c>
      <c r="AM30">
        <v>7.7796928408578587</v>
      </c>
      <c r="AN30">
        <v>3.4828827624713003E-2</v>
      </c>
      <c r="AO30">
        <v>0</v>
      </c>
      <c r="AP30">
        <v>1.2484409017736757</v>
      </c>
      <c r="AQ30">
        <v>0</v>
      </c>
      <c r="AR30">
        <v>22.25406092151951</v>
      </c>
      <c r="AS30">
        <v>15.687945633270715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28.003715896272048</v>
      </c>
      <c r="BB30">
        <f t="shared" si="0"/>
        <v>646.93217101423056</v>
      </c>
      <c r="BC30">
        <v>1.7560765991902838</v>
      </c>
      <c r="BD30">
        <v>2.2281085227272728</v>
      </c>
      <c r="BE30">
        <v>1.0063454184397163</v>
      </c>
      <c r="BF30">
        <v>0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7.1273617697080311</v>
      </c>
      <c r="M31">
        <v>65.974941868476563</v>
      </c>
      <c r="N31">
        <v>54.580049457821282</v>
      </c>
      <c r="O31">
        <v>76.129225801675318</v>
      </c>
      <c r="P31">
        <v>32.122730118973074</v>
      </c>
      <c r="Q31">
        <v>5.0464531103192245</v>
      </c>
      <c r="R31">
        <v>19.786502988943653</v>
      </c>
      <c r="S31">
        <v>12.184424938956663</v>
      </c>
      <c r="T31">
        <v>0</v>
      </c>
      <c r="U31">
        <v>52.211605259161715</v>
      </c>
      <c r="V31">
        <v>9.07566614873185</v>
      </c>
      <c r="W31">
        <v>17.141853297857665</v>
      </c>
      <c r="X31">
        <v>47.407151655882558</v>
      </c>
      <c r="Y31">
        <v>0</v>
      </c>
      <c r="Z31">
        <v>8.7100863343769568</v>
      </c>
      <c r="AA31">
        <v>18.671784037570443</v>
      </c>
      <c r="AB31">
        <v>19.838654661039445</v>
      </c>
      <c r="AC31">
        <v>9.5737656389229819</v>
      </c>
      <c r="AD31">
        <v>8.9829176975579195</v>
      </c>
      <c r="AE31">
        <v>24.414611299937384</v>
      </c>
      <c r="AF31">
        <v>6.0088573654487565</v>
      </c>
      <c r="AG31">
        <v>31.284877536631178</v>
      </c>
      <c r="AH31">
        <v>32.910798200062615</v>
      </c>
      <c r="AI31">
        <v>0</v>
      </c>
      <c r="AJ31">
        <v>0</v>
      </c>
      <c r="AK31">
        <v>27.419463261166772</v>
      </c>
      <c r="AL31">
        <v>27.106683729910241</v>
      </c>
      <c r="AM31">
        <v>7.7796928408578587</v>
      </c>
      <c r="AN31">
        <v>3.4828827624713003E-2</v>
      </c>
      <c r="AO31">
        <v>0</v>
      </c>
      <c r="AP31">
        <v>1.2484409017736757</v>
      </c>
      <c r="AQ31">
        <v>0</v>
      </c>
      <c r="AR31">
        <v>22.25406092151951</v>
      </c>
      <c r="AS31">
        <v>15.687945633270715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27.617905195714641</v>
      </c>
      <c r="BB31">
        <f t="shared" si="0"/>
        <v>638.08806064882128</v>
      </c>
      <c r="BC31">
        <v>1.7560765991902838</v>
      </c>
      <c r="BD31">
        <v>2.2281085227272728</v>
      </c>
      <c r="BE31">
        <v>1.0063454184397163</v>
      </c>
      <c r="BF31">
        <v>0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7.0645892907829735</v>
      </c>
      <c r="M32">
        <v>65.974941868476563</v>
      </c>
      <c r="N32">
        <v>54.580049457821282</v>
      </c>
      <c r="O32">
        <v>76.129225801675318</v>
      </c>
      <c r="P32">
        <v>32.122730118973074</v>
      </c>
      <c r="Q32">
        <v>5.0464531103192245</v>
      </c>
      <c r="R32">
        <v>19.795701256019154</v>
      </c>
      <c r="S32">
        <v>12.184424938956663</v>
      </c>
      <c r="T32">
        <v>0</v>
      </c>
      <c r="U32">
        <v>52.211605259161715</v>
      </c>
      <c r="V32">
        <v>9.0798180948374902</v>
      </c>
      <c r="W32">
        <v>17.149201435464601</v>
      </c>
      <c r="X32">
        <v>47.407447909913536</v>
      </c>
      <c r="Y32">
        <v>0</v>
      </c>
      <c r="Z32">
        <v>8.7100863343769568</v>
      </c>
      <c r="AA32">
        <v>18.671784037570443</v>
      </c>
      <c r="AB32">
        <v>19.838654661039445</v>
      </c>
      <c r="AC32">
        <v>9.5737656389229819</v>
      </c>
      <c r="AD32">
        <v>4.4914588487789597</v>
      </c>
      <c r="AE32">
        <v>24.414611299937384</v>
      </c>
      <c r="AF32">
        <v>6.0088573654487565</v>
      </c>
      <c r="AG32">
        <v>31.284877536631178</v>
      </c>
      <c r="AH32">
        <v>21.940532133375076</v>
      </c>
      <c r="AI32">
        <v>0</v>
      </c>
      <c r="AJ32">
        <v>0</v>
      </c>
      <c r="AK32">
        <v>27.419463261166772</v>
      </c>
      <c r="AL32">
        <v>27.106683729910241</v>
      </c>
      <c r="AM32">
        <v>7.7796928408578587</v>
      </c>
      <c r="AN32">
        <v>3.4828827624713003E-2</v>
      </c>
      <c r="AO32">
        <v>0</v>
      </c>
      <c r="AP32">
        <v>1.2484409017736757</v>
      </c>
      <c r="AQ32">
        <v>0</v>
      </c>
      <c r="AR32">
        <v>22.25406092151951</v>
      </c>
      <c r="AS32">
        <v>15.687945633270715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26.96985877911051</v>
      </c>
      <c r="BB32">
        <f t="shared" si="0"/>
        <v>621.97451928231283</v>
      </c>
      <c r="BC32">
        <v>1.7560765991902838</v>
      </c>
      <c r="BD32">
        <v>1.3123886923076924</v>
      </c>
      <c r="BE32">
        <v>0.66398025531914906</v>
      </c>
      <c r="BF32">
        <v>0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7.0645892907829735</v>
      </c>
      <c r="M33">
        <v>65.974941868476563</v>
      </c>
      <c r="N33">
        <v>54.580049457821282</v>
      </c>
      <c r="O33">
        <v>76.129225801675318</v>
      </c>
      <c r="P33">
        <v>32.122730118973074</v>
      </c>
      <c r="Q33">
        <v>5.0464531103192245</v>
      </c>
      <c r="R33">
        <v>20.473906956713364</v>
      </c>
      <c r="S33">
        <v>12.184424938956663</v>
      </c>
      <c r="T33">
        <v>0</v>
      </c>
      <c r="U33">
        <v>52.211605259161715</v>
      </c>
      <c r="V33">
        <v>9.0798180948374902</v>
      </c>
      <c r="W33">
        <v>17.149201435464601</v>
      </c>
      <c r="X33">
        <v>47.407447909913536</v>
      </c>
      <c r="Y33">
        <v>0</v>
      </c>
      <c r="Z33">
        <v>8.7100863343769568</v>
      </c>
      <c r="AA33">
        <v>18.671784037570443</v>
      </c>
      <c r="AB33">
        <v>19.838654661039445</v>
      </c>
      <c r="AC33">
        <v>9.5737656389229819</v>
      </c>
      <c r="AD33">
        <v>4.4914588487789597</v>
      </c>
      <c r="AE33">
        <v>24.414611299937384</v>
      </c>
      <c r="AF33">
        <v>6.0088573654487565</v>
      </c>
      <c r="AG33">
        <v>31.284877536631178</v>
      </c>
      <c r="AH33">
        <v>10.970266066687538</v>
      </c>
      <c r="AI33">
        <v>0</v>
      </c>
      <c r="AJ33">
        <v>0</v>
      </c>
      <c r="AK33">
        <v>27.419463261166772</v>
      </c>
      <c r="AL33">
        <v>27.106683729910241</v>
      </c>
      <c r="AM33">
        <v>7.7796928408578587</v>
      </c>
      <c r="AN33">
        <v>3.4828827624713003E-2</v>
      </c>
      <c r="AO33">
        <v>0</v>
      </c>
      <c r="AP33">
        <v>1.2484409017736757</v>
      </c>
      <c r="AQ33">
        <v>0</v>
      </c>
      <c r="AR33">
        <v>22.25406092151951</v>
      </c>
      <c r="AS33">
        <v>15.687945633270715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26.53965065581199</v>
      </c>
      <c r="BB33">
        <f t="shared" si="0"/>
        <v>611.06909169260632</v>
      </c>
      <c r="BC33">
        <v>1.7560765991902838</v>
      </c>
      <c r="BD33">
        <v>0.60080313253012041</v>
      </c>
      <c r="BE33">
        <v>0.3319904680851064</v>
      </c>
      <c r="BF33">
        <v>0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7.0645892907829735</v>
      </c>
      <c r="M34">
        <v>65.974941868476563</v>
      </c>
      <c r="N34">
        <v>54.580049457821282</v>
      </c>
      <c r="O34">
        <v>76.129225801675318</v>
      </c>
      <c r="P34">
        <v>32.122730118973074</v>
      </c>
      <c r="Q34">
        <v>5.0464531103192245</v>
      </c>
      <c r="R34">
        <v>19.795733266906815</v>
      </c>
      <c r="S34">
        <v>12.184424938956663</v>
      </c>
      <c r="T34">
        <v>0</v>
      </c>
      <c r="U34">
        <v>52.211605259161715</v>
      </c>
      <c r="V34">
        <v>9.0798180948374902</v>
      </c>
      <c r="W34">
        <v>17.149201435464601</v>
      </c>
      <c r="X34">
        <v>47.407447909913536</v>
      </c>
      <c r="Y34">
        <v>0</v>
      </c>
      <c r="Z34">
        <v>8.7100863343769568</v>
      </c>
      <c r="AA34">
        <v>18.671784037570443</v>
      </c>
      <c r="AB34">
        <v>19.838654661039445</v>
      </c>
      <c r="AC34">
        <v>9.5737656389229819</v>
      </c>
      <c r="AD34">
        <v>4.4914588487789597</v>
      </c>
      <c r="AE34">
        <v>24.414611299937384</v>
      </c>
      <c r="AF34">
        <v>6.0088573654487565</v>
      </c>
      <c r="AG34">
        <v>31.284877536631178</v>
      </c>
      <c r="AH34">
        <v>0</v>
      </c>
      <c r="AI34">
        <v>0</v>
      </c>
      <c r="AJ34">
        <v>0</v>
      </c>
      <c r="AK34">
        <v>27.419463261166772</v>
      </c>
      <c r="AL34">
        <v>27.106683729910241</v>
      </c>
      <c r="AM34">
        <v>7.7796928408578587</v>
      </c>
      <c r="AN34">
        <v>3.4828827624713003E-2</v>
      </c>
      <c r="AO34">
        <v>0</v>
      </c>
      <c r="AP34">
        <v>1.2484409017736757</v>
      </c>
      <c r="AQ34">
        <v>0</v>
      </c>
      <c r="AR34">
        <v>22.25406092151951</v>
      </c>
      <c r="AS34">
        <v>15.687945633270715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26.052745873990538</v>
      </c>
      <c r="BB34">
        <f t="shared" si="0"/>
        <v>598.9747631173185</v>
      </c>
      <c r="BC34">
        <v>1.7560765991902838</v>
      </c>
      <c r="BD34">
        <v>0</v>
      </c>
      <c r="BE34">
        <v>0</v>
      </c>
      <c r="BF34">
        <v>0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3.0266761631382471</v>
      </c>
      <c r="M35">
        <v>65.974941868476563</v>
      </c>
      <c r="N35">
        <v>54.580049457821282</v>
      </c>
      <c r="O35">
        <v>76.129225801675318</v>
      </c>
      <c r="P35">
        <v>32.122730118973074</v>
      </c>
      <c r="Q35">
        <v>1.0130252353685238</v>
      </c>
      <c r="R35">
        <v>6.5009985384007374</v>
      </c>
      <c r="S35">
        <v>6.4350467014001342</v>
      </c>
      <c r="T35">
        <v>0</v>
      </c>
      <c r="U35">
        <v>52.211605259161715</v>
      </c>
      <c r="V35">
        <v>3.0269684190282855</v>
      </c>
      <c r="W35">
        <v>5.0441806601355106</v>
      </c>
      <c r="X35">
        <v>46.401570880932489</v>
      </c>
      <c r="Y35">
        <v>0</v>
      </c>
      <c r="Z35">
        <v>8.7100863343769568</v>
      </c>
      <c r="AA35">
        <v>18.671784037570443</v>
      </c>
      <c r="AB35">
        <v>19.838654661039445</v>
      </c>
      <c r="AC35">
        <v>4.7868832885097063</v>
      </c>
      <c r="AD35">
        <v>4.4914588487789597</v>
      </c>
      <c r="AE35">
        <v>24.414611299937384</v>
      </c>
      <c r="AF35">
        <v>6.0088573654487565</v>
      </c>
      <c r="AG35">
        <v>31.284877536631178</v>
      </c>
      <c r="AH35">
        <v>0</v>
      </c>
      <c r="AI35">
        <v>0</v>
      </c>
      <c r="AJ35">
        <v>0</v>
      </c>
      <c r="AK35">
        <v>27.419463261166772</v>
      </c>
      <c r="AL35">
        <v>27.106683729910241</v>
      </c>
      <c r="AM35">
        <v>7.7796928408578587</v>
      </c>
      <c r="AN35">
        <v>3.4828827624713003E-2</v>
      </c>
      <c r="AO35">
        <v>0</v>
      </c>
      <c r="AP35">
        <v>1.2484409017736757</v>
      </c>
      <c r="AQ35">
        <v>0</v>
      </c>
      <c r="AR35">
        <v>22.25406092151951</v>
      </c>
      <c r="AS35">
        <v>16.20928943571279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23.93997574212645</v>
      </c>
      <c r="BB35">
        <f t="shared" si="0"/>
        <v>550.54279325243397</v>
      </c>
      <c r="BC35">
        <v>1.7560765991902838</v>
      </c>
      <c r="BD35">
        <v>0</v>
      </c>
      <c r="BE35">
        <v>0</v>
      </c>
      <c r="BF35">
        <v>0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3.0265359772004743</v>
      </c>
      <c r="M36">
        <v>65.974941868476563</v>
      </c>
      <c r="N36">
        <v>54.580049457821282</v>
      </c>
      <c r="O36">
        <v>76.129225801675318</v>
      </c>
      <c r="P36">
        <v>32.122730118973074</v>
      </c>
      <c r="Q36">
        <v>1.0130252353685238</v>
      </c>
      <c r="R36">
        <v>6.0572897496944886</v>
      </c>
      <c r="S36">
        <v>6.4350467014001342</v>
      </c>
      <c r="T36">
        <v>0</v>
      </c>
      <c r="U36">
        <v>52.211605259161715</v>
      </c>
      <c r="V36">
        <v>3.0269684190282855</v>
      </c>
      <c r="W36">
        <v>5.0441806601355106</v>
      </c>
      <c r="X36">
        <v>46.401570880932489</v>
      </c>
      <c r="Y36">
        <v>0</v>
      </c>
      <c r="Z36">
        <v>8.7100863343769568</v>
      </c>
      <c r="AA36">
        <v>18.671784037570443</v>
      </c>
      <c r="AB36">
        <v>19.838654661039445</v>
      </c>
      <c r="AC36">
        <v>4.7868832885097063</v>
      </c>
      <c r="AD36">
        <v>4.4914588487789597</v>
      </c>
      <c r="AE36">
        <v>24.414611299937384</v>
      </c>
      <c r="AF36">
        <v>6.0088573654487565</v>
      </c>
      <c r="AG36">
        <v>31.284877536631178</v>
      </c>
      <c r="AH36">
        <v>0</v>
      </c>
      <c r="AI36">
        <v>0</v>
      </c>
      <c r="AJ36">
        <v>0</v>
      </c>
      <c r="AK36">
        <v>27.419463261166772</v>
      </c>
      <c r="AL36">
        <v>27.106683729910241</v>
      </c>
      <c r="AM36">
        <v>7.7796928408578587</v>
      </c>
      <c r="AN36">
        <v>3.4828827624713003E-2</v>
      </c>
      <c r="AO36">
        <v>0</v>
      </c>
      <c r="AP36">
        <v>1.1349463993434248</v>
      </c>
      <c r="AQ36">
        <v>0</v>
      </c>
      <c r="AR36">
        <v>22.25406092151951</v>
      </c>
      <c r="AS36">
        <v>16.20928943571279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23.916678784784743</v>
      </c>
      <c r="BB36">
        <f t="shared" si="0"/>
        <v>550.00874673270141</v>
      </c>
      <c r="BC36">
        <v>1.7560765991902838</v>
      </c>
      <c r="BD36">
        <v>0</v>
      </c>
      <c r="BE36">
        <v>0</v>
      </c>
      <c r="BF36">
        <v>0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3.0265359772004743</v>
      </c>
      <c r="M37">
        <v>65.974941868476563</v>
      </c>
      <c r="N37">
        <v>54.580049457821282</v>
      </c>
      <c r="O37">
        <v>76.129225801675318</v>
      </c>
      <c r="P37">
        <v>32.122730118973074</v>
      </c>
      <c r="Q37">
        <v>1.0130252353685238</v>
      </c>
      <c r="R37">
        <v>6.0572897496944886</v>
      </c>
      <c r="S37">
        <v>6.4350467014001342</v>
      </c>
      <c r="T37">
        <v>0</v>
      </c>
      <c r="U37">
        <v>52.211605259161715</v>
      </c>
      <c r="V37">
        <v>3.0269684190282855</v>
      </c>
      <c r="W37">
        <v>5.0441806601355106</v>
      </c>
      <c r="X37">
        <v>15.130174775982514</v>
      </c>
      <c r="Y37">
        <v>0</v>
      </c>
      <c r="Z37">
        <v>8.7100863343769568</v>
      </c>
      <c r="AA37">
        <v>18.671784037570443</v>
      </c>
      <c r="AB37">
        <v>19.838654661039445</v>
      </c>
      <c r="AC37">
        <v>4.7868832885097063</v>
      </c>
      <c r="AD37">
        <v>4.4914588487789597</v>
      </c>
      <c r="AE37">
        <v>24.414611299937384</v>
      </c>
      <c r="AF37">
        <v>6.0088573654487565</v>
      </c>
      <c r="AG37">
        <v>31.284877536631178</v>
      </c>
      <c r="AH37">
        <v>0</v>
      </c>
      <c r="AI37">
        <v>0</v>
      </c>
      <c r="AJ37">
        <v>0</v>
      </c>
      <c r="AK37">
        <v>27.419463261166772</v>
      </c>
      <c r="AL37">
        <v>27.106683729910241</v>
      </c>
      <c r="AM37">
        <v>7.7796928408578587</v>
      </c>
      <c r="AN37">
        <v>3.4828827624713003E-2</v>
      </c>
      <c r="AO37">
        <v>0</v>
      </c>
      <c r="AP37">
        <v>1.1349463993434248</v>
      </c>
      <c r="AQ37">
        <v>0</v>
      </c>
      <c r="AR37">
        <v>22.25406092151951</v>
      </c>
      <c r="AS37">
        <v>15.687945633270715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22.587742256655758</v>
      </c>
      <c r="BB37">
        <f t="shared" si="0"/>
        <v>519.54494335343861</v>
      </c>
      <c r="BC37">
        <v>1.7560765991902838</v>
      </c>
      <c r="BD37">
        <v>0</v>
      </c>
      <c r="BE37">
        <v>0</v>
      </c>
      <c r="BF37">
        <v>0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3.0265359772004743</v>
      </c>
      <c r="M38">
        <v>65.974941868476563</v>
      </c>
      <c r="N38">
        <v>54.580049457821282</v>
      </c>
      <c r="O38">
        <v>76.129225801675318</v>
      </c>
      <c r="P38">
        <v>32.122730118973074</v>
      </c>
      <c r="Q38">
        <v>1.0130252353685238</v>
      </c>
      <c r="R38">
        <v>6.0572897496944886</v>
      </c>
      <c r="S38">
        <v>6.4350467014001342</v>
      </c>
      <c r="T38">
        <v>0</v>
      </c>
      <c r="U38">
        <v>52.211605259161715</v>
      </c>
      <c r="V38">
        <v>3.0269684190282855</v>
      </c>
      <c r="W38">
        <v>5.0441806601355106</v>
      </c>
      <c r="X38">
        <v>15.130174775982514</v>
      </c>
      <c r="Y38">
        <v>0</v>
      </c>
      <c r="Z38">
        <v>8.7100863343769568</v>
      </c>
      <c r="AA38">
        <v>18.671784037570443</v>
      </c>
      <c r="AB38">
        <v>13.185610656906698</v>
      </c>
      <c r="AC38">
        <v>4.7868832885097063</v>
      </c>
      <c r="AD38">
        <v>4.4914588487789597</v>
      </c>
      <c r="AE38">
        <v>24.414611299937384</v>
      </c>
      <c r="AF38">
        <v>6.0088573654487565</v>
      </c>
      <c r="AG38">
        <v>31.284877536631178</v>
      </c>
      <c r="AH38">
        <v>0</v>
      </c>
      <c r="AI38">
        <v>0</v>
      </c>
      <c r="AJ38">
        <v>0</v>
      </c>
      <c r="AK38">
        <v>27.419463261166772</v>
      </c>
      <c r="AL38">
        <v>27.106683729910241</v>
      </c>
      <c r="AM38">
        <v>7.7796928408578587</v>
      </c>
      <c r="AN38">
        <v>3.4828827624713003E-2</v>
      </c>
      <c r="AO38">
        <v>0</v>
      </c>
      <c r="AP38">
        <v>1.1349463993434248</v>
      </c>
      <c r="AQ38">
        <v>0</v>
      </c>
      <c r="AR38">
        <v>23.476811521602997</v>
      </c>
      <c r="AS38">
        <v>15.687945633270715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22.360755992366499</v>
      </c>
      <c r="BB38">
        <f t="shared" si="0"/>
        <v>514.3416362136785</v>
      </c>
      <c r="BC38">
        <v>1.7560765991902838</v>
      </c>
      <c r="BD38">
        <v>0</v>
      </c>
      <c r="BE38">
        <v>0</v>
      </c>
      <c r="BF38">
        <v>0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3.0265359772004743</v>
      </c>
      <c r="M39">
        <v>65.974941868476563</v>
      </c>
      <c r="N39">
        <v>54.580049457821282</v>
      </c>
      <c r="O39">
        <v>76.129225801675318</v>
      </c>
      <c r="P39">
        <v>32.122730118973074</v>
      </c>
      <c r="Q39">
        <v>1.0130252353685238</v>
      </c>
      <c r="R39">
        <v>6.0572897496944886</v>
      </c>
      <c r="S39">
        <v>6.4350467014001342</v>
      </c>
      <c r="T39">
        <v>0</v>
      </c>
      <c r="U39">
        <v>52.211605259161715</v>
      </c>
      <c r="V39">
        <v>3.0280745514471787</v>
      </c>
      <c r="W39">
        <v>5.0441806601355106</v>
      </c>
      <c r="X39">
        <v>15.130174775982514</v>
      </c>
      <c r="Y39">
        <v>0</v>
      </c>
      <c r="Z39">
        <v>8.7100863343769568</v>
      </c>
      <c r="AA39">
        <v>18.671784037570443</v>
      </c>
      <c r="AB39">
        <v>13.185610656906698</v>
      </c>
      <c r="AC39">
        <v>4.7868832885097063</v>
      </c>
      <c r="AD39">
        <v>0</v>
      </c>
      <c r="AE39">
        <v>22.512174281152156</v>
      </c>
      <c r="AF39">
        <v>6.0088573654487565</v>
      </c>
      <c r="AG39">
        <v>31.284877536631178</v>
      </c>
      <c r="AH39">
        <v>0</v>
      </c>
      <c r="AI39">
        <v>0</v>
      </c>
      <c r="AJ39">
        <v>0</v>
      </c>
      <c r="AK39">
        <v>27.419463261166772</v>
      </c>
      <c r="AL39">
        <v>36.725184408265491</v>
      </c>
      <c r="AM39">
        <v>7.7796928408578587</v>
      </c>
      <c r="AN39">
        <v>3.4828827624713003E-2</v>
      </c>
      <c r="AO39">
        <v>0</v>
      </c>
      <c r="AP39">
        <v>1.1349463993434248</v>
      </c>
      <c r="AQ39">
        <v>0</v>
      </c>
      <c r="AR39">
        <v>23.476811521602997</v>
      </c>
      <c r="AS39">
        <v>15.687945633270715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22.495590709792673</v>
      </c>
      <c r="BB39">
        <f t="shared" si="0"/>
        <v>517.43251243946236</v>
      </c>
      <c r="BC39">
        <v>1.7560765991902838</v>
      </c>
      <c r="BD39">
        <v>0</v>
      </c>
      <c r="BE39">
        <v>0</v>
      </c>
      <c r="BF39">
        <v>0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3.0265359772004743</v>
      </c>
      <c r="M40">
        <v>65.974941868476563</v>
      </c>
      <c r="N40">
        <v>54.580049457821282</v>
      </c>
      <c r="O40">
        <v>76.129225801675318</v>
      </c>
      <c r="P40">
        <v>32.122730118973074</v>
      </c>
      <c r="Q40">
        <v>1.0130252353685238</v>
      </c>
      <c r="R40">
        <v>6.0572897496944886</v>
      </c>
      <c r="S40">
        <v>6.4350467014001342</v>
      </c>
      <c r="T40">
        <v>0</v>
      </c>
      <c r="U40">
        <v>52.211605259161715</v>
      </c>
      <c r="V40">
        <v>3.0280745514471787</v>
      </c>
      <c r="W40">
        <v>5.0441806601355106</v>
      </c>
      <c r="X40">
        <v>15.130174775982514</v>
      </c>
      <c r="Y40">
        <v>0</v>
      </c>
      <c r="Z40">
        <v>8.7100863343769568</v>
      </c>
      <c r="AA40">
        <v>18.671784037570443</v>
      </c>
      <c r="AB40">
        <v>13.185610656906698</v>
      </c>
      <c r="AC40">
        <v>4.7868832885097063</v>
      </c>
      <c r="AD40">
        <v>0</v>
      </c>
      <c r="AE40">
        <v>16.234131321853472</v>
      </c>
      <c r="AF40">
        <v>6.0088573654487565</v>
      </c>
      <c r="AG40">
        <v>31.284877536631178</v>
      </c>
      <c r="AH40">
        <v>0</v>
      </c>
      <c r="AI40">
        <v>0</v>
      </c>
      <c r="AJ40">
        <v>0</v>
      </c>
      <c r="AK40">
        <v>27.419463261166772</v>
      </c>
      <c r="AL40">
        <v>62.957458985597981</v>
      </c>
      <c r="AM40">
        <v>7.7796928408578587</v>
      </c>
      <c r="AN40">
        <v>3.4828827624713003E-2</v>
      </c>
      <c r="AO40">
        <v>0</v>
      </c>
      <c r="AP40">
        <v>1.1349463993434248</v>
      </c>
      <c r="AQ40">
        <v>0</v>
      </c>
      <c r="AR40">
        <v>22.25406092151951</v>
      </c>
      <c r="AS40">
        <v>15.687945633270715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23.278566616342992</v>
      </c>
      <c r="BB40">
        <f t="shared" si="0"/>
        <v>535.38101755086223</v>
      </c>
      <c r="BC40">
        <v>1.7560765991902838</v>
      </c>
      <c r="BD40">
        <v>0</v>
      </c>
      <c r="BE40">
        <v>0</v>
      </c>
      <c r="BF40">
        <v>0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3.0265359772004743</v>
      </c>
      <c r="M41">
        <v>65.974941868476563</v>
      </c>
      <c r="N41">
        <v>54.580049457821282</v>
      </c>
      <c r="O41">
        <v>76.129225801675318</v>
      </c>
      <c r="P41">
        <v>32.122730118973074</v>
      </c>
      <c r="Q41">
        <v>1.0130252353685238</v>
      </c>
      <c r="R41">
        <v>6.0572897496944886</v>
      </c>
      <c r="S41">
        <v>4.034175927391332</v>
      </c>
      <c r="T41">
        <v>0</v>
      </c>
      <c r="U41">
        <v>52.211605259161715</v>
      </c>
      <c r="V41">
        <v>3.0280745514471787</v>
      </c>
      <c r="W41">
        <v>5.0441806601355106</v>
      </c>
      <c r="X41">
        <v>15.130180996145938</v>
      </c>
      <c r="Y41">
        <v>0</v>
      </c>
      <c r="Z41">
        <v>8.7100863343769568</v>
      </c>
      <c r="AA41">
        <v>18.671784037570443</v>
      </c>
      <c r="AB41">
        <v>6.5593389271133375</v>
      </c>
      <c r="AC41">
        <v>4.7868832885097063</v>
      </c>
      <c r="AD41">
        <v>0</v>
      </c>
      <c r="AE41">
        <v>16.234131321853472</v>
      </c>
      <c r="AF41">
        <v>6.0088573654487565</v>
      </c>
      <c r="AG41">
        <v>31.284877536631178</v>
      </c>
      <c r="AH41">
        <v>0</v>
      </c>
      <c r="AI41">
        <v>0</v>
      </c>
      <c r="AJ41">
        <v>0</v>
      </c>
      <c r="AK41">
        <v>27.419463261166772</v>
      </c>
      <c r="AL41">
        <v>62.957458985597981</v>
      </c>
      <c r="AM41">
        <v>7.7796928408578587</v>
      </c>
      <c r="AN41">
        <v>3.4828827624713003E-2</v>
      </c>
      <c r="AO41">
        <v>0</v>
      </c>
      <c r="AP41">
        <v>1.4186828845925379</v>
      </c>
      <c r="AQ41">
        <v>0</v>
      </c>
      <c r="AR41">
        <v>22.25406092151951</v>
      </c>
      <c r="AS41">
        <v>15.687945633270715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22.913092504770312</v>
      </c>
      <c r="BB41">
        <f t="shared" si="0"/>
        <v>527.00309186404525</v>
      </c>
      <c r="BC41">
        <v>1.7560765991902838</v>
      </c>
      <c r="BD41">
        <v>0</v>
      </c>
      <c r="BE41">
        <v>0</v>
      </c>
      <c r="BF41">
        <v>0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3.0265359772004743</v>
      </c>
      <c r="M42">
        <v>65.974941868476563</v>
      </c>
      <c r="N42">
        <v>54.580049457821282</v>
      </c>
      <c r="O42">
        <v>76.129225801675318</v>
      </c>
      <c r="P42">
        <v>32.122730118973074</v>
      </c>
      <c r="Q42">
        <v>1.0130252353685238</v>
      </c>
      <c r="R42">
        <v>6.0572897496944886</v>
      </c>
      <c r="S42">
        <v>4.7170833790636584</v>
      </c>
      <c r="T42">
        <v>0</v>
      </c>
      <c r="U42">
        <v>52.211605259161715</v>
      </c>
      <c r="V42">
        <v>3.0280745514471787</v>
      </c>
      <c r="W42">
        <v>5.0441806601355106</v>
      </c>
      <c r="X42">
        <v>15.130180996145938</v>
      </c>
      <c r="Y42">
        <v>0</v>
      </c>
      <c r="Z42">
        <v>8.7100863343769568</v>
      </c>
      <c r="AA42">
        <v>18.671784037570443</v>
      </c>
      <c r="AB42">
        <v>6.5593389271133375</v>
      </c>
      <c r="AC42">
        <v>4.7868832885097063</v>
      </c>
      <c r="AD42">
        <v>0</v>
      </c>
      <c r="AE42">
        <v>16.234131321853472</v>
      </c>
      <c r="AF42">
        <v>6.0088573654487565</v>
      </c>
      <c r="AG42">
        <v>31.284877536631178</v>
      </c>
      <c r="AH42">
        <v>0</v>
      </c>
      <c r="AI42">
        <v>0</v>
      </c>
      <c r="AJ42">
        <v>0</v>
      </c>
      <c r="AK42">
        <v>27.419463261166772</v>
      </c>
      <c r="AL42">
        <v>62.957458985597981</v>
      </c>
      <c r="AM42">
        <v>7.7796928408578587</v>
      </c>
      <c r="AN42">
        <v>3.4828827624713003E-2</v>
      </c>
      <c r="AO42">
        <v>0</v>
      </c>
      <c r="AP42">
        <v>1.4186828845925379</v>
      </c>
      <c r="AQ42">
        <v>0</v>
      </c>
      <c r="AR42">
        <v>22.25406092151951</v>
      </c>
      <c r="AS42">
        <v>15.687945633270715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22.941638036250211</v>
      </c>
      <c r="BB42">
        <f t="shared" si="0"/>
        <v>527.65745378423776</v>
      </c>
      <c r="BC42">
        <v>1.7560765991902838</v>
      </c>
      <c r="BD42">
        <v>0</v>
      </c>
      <c r="BE42">
        <v>0</v>
      </c>
      <c r="BF42">
        <v>0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3.0265359772004743</v>
      </c>
      <c r="M43">
        <v>65.974941868476563</v>
      </c>
      <c r="N43">
        <v>54.580049457821282</v>
      </c>
      <c r="O43">
        <v>76.129225801675318</v>
      </c>
      <c r="P43">
        <v>32.122730118973074</v>
      </c>
      <c r="Q43">
        <v>1.0130252353685238</v>
      </c>
      <c r="R43">
        <v>6.0572897496944886</v>
      </c>
      <c r="S43">
        <v>4.034175927391332</v>
      </c>
      <c r="T43">
        <v>0</v>
      </c>
      <c r="U43">
        <v>52.211605259161715</v>
      </c>
      <c r="V43">
        <v>3.0253174979329334</v>
      </c>
      <c r="W43">
        <v>5.0414785127643791</v>
      </c>
      <c r="X43">
        <v>17.220747185985008</v>
      </c>
      <c r="Y43">
        <v>0</v>
      </c>
      <c r="Z43">
        <v>8.7100863343769568</v>
      </c>
      <c r="AA43">
        <v>18.671784037570443</v>
      </c>
      <c r="AB43">
        <v>6.5593389271133375</v>
      </c>
      <c r="AC43">
        <v>4.7868832885097063</v>
      </c>
      <c r="AD43">
        <v>0</v>
      </c>
      <c r="AE43">
        <v>16.234131321853472</v>
      </c>
      <c r="AF43">
        <v>6.0088573654487565</v>
      </c>
      <c r="AG43">
        <v>31.284877536631178</v>
      </c>
      <c r="AH43">
        <v>0</v>
      </c>
      <c r="AI43">
        <v>0</v>
      </c>
      <c r="AJ43">
        <v>0</v>
      </c>
      <c r="AK43">
        <v>27.419463261166772</v>
      </c>
      <c r="AL43">
        <v>62.957458985597981</v>
      </c>
      <c r="AM43">
        <v>7.7796928408578587</v>
      </c>
      <c r="AN43">
        <v>3.4828827624713003E-2</v>
      </c>
      <c r="AO43">
        <v>0</v>
      </c>
      <c r="AP43">
        <v>1.4186828845925379</v>
      </c>
      <c r="AQ43">
        <v>0</v>
      </c>
      <c r="AR43">
        <v>22.25406092151951</v>
      </c>
      <c r="AS43">
        <v>16.20928943571279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23.022042147850655</v>
      </c>
      <c r="BB43">
        <f t="shared" si="0"/>
        <v>529.50059301236058</v>
      </c>
      <c r="BC43">
        <v>1.7560765991902838</v>
      </c>
      <c r="BD43">
        <v>0</v>
      </c>
      <c r="BE43">
        <v>0</v>
      </c>
      <c r="BF43">
        <v>0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3.0265359772004743</v>
      </c>
      <c r="M44">
        <v>65.974941868476563</v>
      </c>
      <c r="N44">
        <v>54.580049457821282</v>
      </c>
      <c r="O44">
        <v>76.129225801675318</v>
      </c>
      <c r="P44">
        <v>32.122730118973074</v>
      </c>
      <c r="Q44">
        <v>1.0130252353685238</v>
      </c>
      <c r="R44">
        <v>6.0540481136986983</v>
      </c>
      <c r="S44">
        <v>4.034175927391332</v>
      </c>
      <c r="T44">
        <v>0</v>
      </c>
      <c r="U44">
        <v>52.211605259161715</v>
      </c>
      <c r="V44">
        <v>3.0253174979329334</v>
      </c>
      <c r="W44">
        <v>5.0414785127643791</v>
      </c>
      <c r="X44">
        <v>15.132024024642538</v>
      </c>
      <c r="Y44">
        <v>0</v>
      </c>
      <c r="Z44">
        <v>8.7100863343769568</v>
      </c>
      <c r="AA44">
        <v>18.671784037570443</v>
      </c>
      <c r="AB44">
        <v>6.5593389271133375</v>
      </c>
      <c r="AC44">
        <v>4.7868832885097063</v>
      </c>
      <c r="AD44">
        <v>0</v>
      </c>
      <c r="AE44">
        <v>8.1170658954289276</v>
      </c>
      <c r="AF44">
        <v>6.0088573654487565</v>
      </c>
      <c r="AG44">
        <v>31.284877536631178</v>
      </c>
      <c r="AH44">
        <v>0</v>
      </c>
      <c r="AI44">
        <v>0</v>
      </c>
      <c r="AJ44">
        <v>0</v>
      </c>
      <c r="AK44">
        <v>27.419463261166772</v>
      </c>
      <c r="AL44">
        <v>62.957458985597981</v>
      </c>
      <c r="AM44">
        <v>7.7796928408578587</v>
      </c>
      <c r="AN44">
        <v>3.4828827624713003E-2</v>
      </c>
      <c r="AO44">
        <v>0</v>
      </c>
      <c r="AP44">
        <v>1.4186828845925379</v>
      </c>
      <c r="AQ44">
        <v>0</v>
      </c>
      <c r="AR44">
        <v>22.25406092151951</v>
      </c>
      <c r="AS44">
        <v>16.20928943571279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22.595304684497371</v>
      </c>
      <c r="BB44">
        <f t="shared" si="0"/>
        <v>519.71830025195129</v>
      </c>
      <c r="BC44">
        <v>1.7560765991902838</v>
      </c>
      <c r="BD44">
        <v>0</v>
      </c>
      <c r="BE44">
        <v>0</v>
      </c>
      <c r="BF44">
        <v>0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3.0265359772004743</v>
      </c>
      <c r="M45">
        <v>65.974941868476563</v>
      </c>
      <c r="N45">
        <v>54.580049457821282</v>
      </c>
      <c r="O45">
        <v>76.129225801675318</v>
      </c>
      <c r="P45">
        <v>32.122730118973074</v>
      </c>
      <c r="Q45">
        <v>1.0130252353685238</v>
      </c>
      <c r="R45">
        <v>6.0540481136986983</v>
      </c>
      <c r="S45">
        <v>4.034175927391332</v>
      </c>
      <c r="T45">
        <v>0</v>
      </c>
      <c r="U45">
        <v>52.211605259161715</v>
      </c>
      <c r="V45">
        <v>3.0253174979329334</v>
      </c>
      <c r="W45">
        <v>5.0414785127643791</v>
      </c>
      <c r="X45">
        <v>15.132024024642538</v>
      </c>
      <c r="Y45">
        <v>0</v>
      </c>
      <c r="Z45">
        <v>8.7100863343769568</v>
      </c>
      <c r="AA45">
        <v>18.671784037570443</v>
      </c>
      <c r="AB45">
        <v>6.5593389271133375</v>
      </c>
      <c r="AC45">
        <v>4.7868832885097063</v>
      </c>
      <c r="AD45">
        <v>0</v>
      </c>
      <c r="AE45">
        <v>8.1170658954289276</v>
      </c>
      <c r="AF45">
        <v>6.0088573654487565</v>
      </c>
      <c r="AG45">
        <v>31.284877536631178</v>
      </c>
      <c r="AH45">
        <v>0</v>
      </c>
      <c r="AI45">
        <v>0</v>
      </c>
      <c r="AJ45">
        <v>0</v>
      </c>
      <c r="AK45">
        <v>27.419463261166772</v>
      </c>
      <c r="AL45">
        <v>62.957458985597981</v>
      </c>
      <c r="AM45">
        <v>7.7796928408578587</v>
      </c>
      <c r="AN45">
        <v>3.4828827624713003E-2</v>
      </c>
      <c r="AO45">
        <v>0</v>
      </c>
      <c r="AP45">
        <v>3.5183337004605253</v>
      </c>
      <c r="AQ45">
        <v>0</v>
      </c>
      <c r="AR45">
        <v>22.25406092151951</v>
      </c>
      <c r="AS45">
        <v>15.687945633270715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22.661277917658573</v>
      </c>
      <c r="BB45">
        <f t="shared" si="0"/>
        <v>521.2306340322159</v>
      </c>
      <c r="BC45">
        <v>1.7560765991902838</v>
      </c>
      <c r="BD45">
        <v>0</v>
      </c>
      <c r="BE45">
        <v>0</v>
      </c>
      <c r="BF45">
        <v>0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3.0265359772004743</v>
      </c>
      <c r="M46">
        <v>65.974941868476563</v>
      </c>
      <c r="N46">
        <v>54.580049457821282</v>
      </c>
      <c r="O46">
        <v>76.129225801675318</v>
      </c>
      <c r="P46">
        <v>32.122730118973074</v>
      </c>
      <c r="Q46">
        <v>1.0130252353685238</v>
      </c>
      <c r="R46">
        <v>6.0540481136986983</v>
      </c>
      <c r="S46">
        <v>4.034175927391332</v>
      </c>
      <c r="T46">
        <v>0</v>
      </c>
      <c r="U46">
        <v>52.211605259161715</v>
      </c>
      <c r="V46">
        <v>3.0253174979329334</v>
      </c>
      <c r="W46">
        <v>5.0414785127643791</v>
      </c>
      <c r="X46">
        <v>15.132024024642538</v>
      </c>
      <c r="Y46">
        <v>0</v>
      </c>
      <c r="Z46">
        <v>8.7100863343769568</v>
      </c>
      <c r="AA46">
        <v>18.671784037570443</v>
      </c>
      <c r="AB46">
        <v>6.5593389271133375</v>
      </c>
      <c r="AC46">
        <v>4.7868832885097063</v>
      </c>
      <c r="AD46">
        <v>0</v>
      </c>
      <c r="AE46">
        <v>6.0243847526612395</v>
      </c>
      <c r="AF46">
        <v>6.0088573654487565</v>
      </c>
      <c r="AG46">
        <v>31.284877536631178</v>
      </c>
      <c r="AH46">
        <v>0</v>
      </c>
      <c r="AI46">
        <v>0</v>
      </c>
      <c r="AJ46">
        <v>0</v>
      </c>
      <c r="AK46">
        <v>27.419463261166772</v>
      </c>
      <c r="AL46">
        <v>62.957458985597981</v>
      </c>
      <c r="AM46">
        <v>7.7796928408578587</v>
      </c>
      <c r="AN46">
        <v>3.4828827624713003E-2</v>
      </c>
      <c r="AO46">
        <v>0</v>
      </c>
      <c r="AP46">
        <v>3.5183337004605253</v>
      </c>
      <c r="AQ46">
        <v>0</v>
      </c>
      <c r="AR46">
        <v>22.25406092151951</v>
      </c>
      <c r="AS46">
        <v>15.687945633270715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22.573803845890886</v>
      </c>
      <c r="BB46">
        <f t="shared" si="0"/>
        <v>519.22542696121604</v>
      </c>
      <c r="BC46">
        <v>1.7560765991902838</v>
      </c>
      <c r="BD46">
        <v>0</v>
      </c>
      <c r="BE46">
        <v>0</v>
      </c>
      <c r="BF46">
        <v>0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3.0265359772004743</v>
      </c>
      <c r="M47">
        <v>65.974941868476563</v>
      </c>
      <c r="N47">
        <v>54.580049457821282</v>
      </c>
      <c r="O47">
        <v>76.129225801675318</v>
      </c>
      <c r="P47">
        <v>32.122730118973074</v>
      </c>
      <c r="Q47">
        <v>1.0130252353685238</v>
      </c>
      <c r="R47">
        <v>6.0540481136986983</v>
      </c>
      <c r="S47">
        <v>4.034175927391332</v>
      </c>
      <c r="T47">
        <v>0</v>
      </c>
      <c r="U47">
        <v>52.211605259161715</v>
      </c>
      <c r="V47">
        <v>3.0253174979329334</v>
      </c>
      <c r="W47">
        <v>5.0414785127643791</v>
      </c>
      <c r="X47">
        <v>15.132024024642538</v>
      </c>
      <c r="Y47">
        <v>0</v>
      </c>
      <c r="Z47">
        <v>8.7100863343769568</v>
      </c>
      <c r="AA47">
        <v>18.671784037570443</v>
      </c>
      <c r="AB47">
        <v>5.3545630614902944</v>
      </c>
      <c r="AC47">
        <v>4.7868832885097063</v>
      </c>
      <c r="AD47">
        <v>0</v>
      </c>
      <c r="AE47">
        <v>0</v>
      </c>
      <c r="AF47">
        <v>6.0088573654487565</v>
      </c>
      <c r="AG47">
        <v>31.284877536631178</v>
      </c>
      <c r="AH47">
        <v>0</v>
      </c>
      <c r="AI47">
        <v>0</v>
      </c>
      <c r="AJ47">
        <v>0</v>
      </c>
      <c r="AK47">
        <v>27.419463261166772</v>
      </c>
      <c r="AL47">
        <v>62.957458985597981</v>
      </c>
      <c r="AM47">
        <v>7.7796928408578587</v>
      </c>
      <c r="AN47">
        <v>3.4828827624713003E-2</v>
      </c>
      <c r="AO47">
        <v>0</v>
      </c>
      <c r="AP47">
        <v>3.5183337004605253</v>
      </c>
      <c r="AQ47">
        <v>0</v>
      </c>
      <c r="AR47">
        <v>22.25406092151951</v>
      </c>
      <c r="AS47">
        <v>15.687945633270715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22.271624932046599</v>
      </c>
      <c r="BB47">
        <f t="shared" si="0"/>
        <v>512.29844525677595</v>
      </c>
      <c r="BC47">
        <v>1.7560765991902838</v>
      </c>
      <c r="BD47">
        <v>0</v>
      </c>
      <c r="BE47">
        <v>0</v>
      </c>
      <c r="BF47">
        <v>0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3.0265359772004743</v>
      </c>
      <c r="M48">
        <v>65.974941868476563</v>
      </c>
      <c r="N48">
        <v>54.580049457821282</v>
      </c>
      <c r="O48">
        <v>76.129225801675318</v>
      </c>
      <c r="P48">
        <v>32.122730118973074</v>
      </c>
      <c r="Q48">
        <v>1.0130252353685238</v>
      </c>
      <c r="R48">
        <v>6.0540481136986983</v>
      </c>
      <c r="S48">
        <v>4.034175927391332</v>
      </c>
      <c r="T48">
        <v>0</v>
      </c>
      <c r="U48">
        <v>52.211605259161715</v>
      </c>
      <c r="V48">
        <v>3.0253174979329334</v>
      </c>
      <c r="W48">
        <v>5.0414785127643791</v>
      </c>
      <c r="X48">
        <v>15.132024024642538</v>
      </c>
      <c r="Y48">
        <v>0</v>
      </c>
      <c r="Z48">
        <v>8.7100863343769568</v>
      </c>
      <c r="AA48">
        <v>18.671784037570443</v>
      </c>
      <c r="AB48">
        <v>5.3545630614902944</v>
      </c>
      <c r="AC48">
        <v>4.7868832885097063</v>
      </c>
      <c r="AD48">
        <v>0</v>
      </c>
      <c r="AE48">
        <v>0</v>
      </c>
      <c r="AF48">
        <v>6.0088573654487565</v>
      </c>
      <c r="AG48">
        <v>31.284877536631178</v>
      </c>
      <c r="AH48">
        <v>0</v>
      </c>
      <c r="AI48">
        <v>0</v>
      </c>
      <c r="AJ48">
        <v>0</v>
      </c>
      <c r="AK48">
        <v>27.419463261166772</v>
      </c>
      <c r="AL48">
        <v>36.725184408265491</v>
      </c>
      <c r="AM48">
        <v>7.7796928408578587</v>
      </c>
      <c r="AN48">
        <v>3.4828827624713003E-2</v>
      </c>
      <c r="AO48">
        <v>0</v>
      </c>
      <c r="AP48">
        <v>3.5183337004605253</v>
      </c>
      <c r="AQ48">
        <v>0</v>
      </c>
      <c r="AR48">
        <v>22.25406092151951</v>
      </c>
      <c r="AS48">
        <v>15.687945633270715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21.1751158547141</v>
      </c>
      <c r="BB48">
        <f t="shared" si="0"/>
        <v>487.16267975677601</v>
      </c>
      <c r="BC48">
        <v>1.7560765991902838</v>
      </c>
      <c r="BD48">
        <v>0</v>
      </c>
      <c r="BE48">
        <v>0</v>
      </c>
      <c r="BF48">
        <v>0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3.0265359772004743</v>
      </c>
      <c r="M49">
        <v>65.974941868476563</v>
      </c>
      <c r="N49">
        <v>54.580049457821282</v>
      </c>
      <c r="O49">
        <v>76.129225801675318</v>
      </c>
      <c r="P49">
        <v>32.122730118973074</v>
      </c>
      <c r="Q49">
        <v>1.0130252353685238</v>
      </c>
      <c r="R49">
        <v>6.05356194940879</v>
      </c>
      <c r="S49">
        <v>4.034175927391332</v>
      </c>
      <c r="T49">
        <v>0</v>
      </c>
      <c r="U49">
        <v>52.211605259161715</v>
      </c>
      <c r="V49">
        <v>3.0253174979329334</v>
      </c>
      <c r="W49">
        <v>5.0414785127643791</v>
      </c>
      <c r="X49">
        <v>15.132024024642538</v>
      </c>
      <c r="Y49">
        <v>0</v>
      </c>
      <c r="Z49">
        <v>8.7100863343769568</v>
      </c>
      <c r="AA49">
        <v>18.671784037570443</v>
      </c>
      <c r="AB49">
        <v>5.3545630614902944</v>
      </c>
      <c r="AC49">
        <v>4.7868832885097063</v>
      </c>
      <c r="AD49">
        <v>0</v>
      </c>
      <c r="AE49">
        <v>0</v>
      </c>
      <c r="AF49">
        <v>6.0088573654487565</v>
      </c>
      <c r="AG49">
        <v>31.284877536631178</v>
      </c>
      <c r="AH49">
        <v>0</v>
      </c>
      <c r="AI49">
        <v>0</v>
      </c>
      <c r="AJ49">
        <v>0</v>
      </c>
      <c r="AK49">
        <v>27.419463261166772</v>
      </c>
      <c r="AL49">
        <v>27.106683729910241</v>
      </c>
      <c r="AM49">
        <v>7.7796928408578587</v>
      </c>
      <c r="AN49">
        <v>3.4828827624713003E-2</v>
      </c>
      <c r="AO49">
        <v>0</v>
      </c>
      <c r="AP49">
        <v>2.6103767643245748</v>
      </c>
      <c r="AQ49">
        <v>0</v>
      </c>
      <c r="AR49">
        <v>22.25406092151951</v>
      </c>
      <c r="AS49">
        <v>15.687945633270715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20.735089604761058</v>
      </c>
      <c r="BB49">
        <f t="shared" si="0"/>
        <v>477.07576222794796</v>
      </c>
      <c r="BC49">
        <v>1.7560765991902838</v>
      </c>
      <c r="BD49">
        <v>0</v>
      </c>
      <c r="BE49">
        <v>0</v>
      </c>
      <c r="BF49">
        <v>0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3.0265359772004743</v>
      </c>
      <c r="M50">
        <v>65.974941868476563</v>
      </c>
      <c r="N50">
        <v>54.580049457821282</v>
      </c>
      <c r="O50">
        <v>76.129225801675318</v>
      </c>
      <c r="P50">
        <v>32.122730118973074</v>
      </c>
      <c r="Q50">
        <v>1.0130252353685238</v>
      </c>
      <c r="R50">
        <v>6.0547147399466281</v>
      </c>
      <c r="S50">
        <v>4.034175927391332</v>
      </c>
      <c r="T50">
        <v>0</v>
      </c>
      <c r="U50">
        <v>52.211605259161715</v>
      </c>
      <c r="V50">
        <v>3.0253174979329334</v>
      </c>
      <c r="W50">
        <v>5.0414785127643791</v>
      </c>
      <c r="X50">
        <v>15.132024024642538</v>
      </c>
      <c r="Y50">
        <v>0</v>
      </c>
      <c r="Z50">
        <v>8.5765648591108317</v>
      </c>
      <c r="AA50">
        <v>18.671784037570443</v>
      </c>
      <c r="AB50">
        <v>5.3545630614902944</v>
      </c>
      <c r="AC50">
        <v>4.7868832885097063</v>
      </c>
      <c r="AD50">
        <v>0</v>
      </c>
      <c r="AE50">
        <v>0</v>
      </c>
      <c r="AF50">
        <v>6.0088573654487565</v>
      </c>
      <c r="AG50">
        <v>31.284877536631178</v>
      </c>
      <c r="AH50">
        <v>0</v>
      </c>
      <c r="AI50">
        <v>0</v>
      </c>
      <c r="AJ50">
        <v>0</v>
      </c>
      <c r="AK50">
        <v>27.419463261166772</v>
      </c>
      <c r="AL50">
        <v>27.106683729910241</v>
      </c>
      <c r="AM50">
        <v>7.7796928408578587</v>
      </c>
      <c r="AN50">
        <v>3.4828827624713003E-2</v>
      </c>
      <c r="AO50">
        <v>0</v>
      </c>
      <c r="AP50">
        <v>2.6103767643245748</v>
      </c>
      <c r="AQ50">
        <v>0</v>
      </c>
      <c r="AR50">
        <v>22.25406092151951</v>
      </c>
      <c r="AS50">
        <v>15.687945633270715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20.729556593739417</v>
      </c>
      <c r="BB50">
        <f t="shared" si="0"/>
        <v>476.94892655424132</v>
      </c>
      <c r="BC50">
        <v>1.7560765991902838</v>
      </c>
      <c r="BD50">
        <v>0</v>
      </c>
      <c r="BE50">
        <v>0</v>
      </c>
      <c r="BF50">
        <v>0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3.0265359772004743</v>
      </c>
      <c r="M51">
        <v>65.974941868476563</v>
      </c>
      <c r="N51">
        <v>54.580049457821282</v>
      </c>
      <c r="O51">
        <v>76.129225801675318</v>
      </c>
      <c r="P51">
        <v>32.122730118973074</v>
      </c>
      <c r="Q51">
        <v>1.0130252353685238</v>
      </c>
      <c r="R51">
        <v>6.0547147399466281</v>
      </c>
      <c r="S51">
        <v>4.034175927391332</v>
      </c>
      <c r="T51">
        <v>0</v>
      </c>
      <c r="U51">
        <v>52.211605259161715</v>
      </c>
      <c r="V51">
        <v>3.0253174979329334</v>
      </c>
      <c r="W51">
        <v>5.0414785127643791</v>
      </c>
      <c r="X51">
        <v>15.132024024642538</v>
      </c>
      <c r="Y51">
        <v>0</v>
      </c>
      <c r="Z51">
        <v>5.7989273763306191</v>
      </c>
      <c r="AA51">
        <v>18.671784037570443</v>
      </c>
      <c r="AB51">
        <v>5.3545630614902944</v>
      </c>
      <c r="AC51">
        <v>4.7868832885097063</v>
      </c>
      <c r="AD51">
        <v>0</v>
      </c>
      <c r="AE51">
        <v>0</v>
      </c>
      <c r="AF51">
        <v>6.0088573654487565</v>
      </c>
      <c r="AG51">
        <v>31.284877536631178</v>
      </c>
      <c r="AH51">
        <v>0</v>
      </c>
      <c r="AI51">
        <v>0</v>
      </c>
      <c r="AJ51">
        <v>0</v>
      </c>
      <c r="AK51">
        <v>27.419463261166772</v>
      </c>
      <c r="AL51">
        <v>27.106683729910241</v>
      </c>
      <c r="AM51">
        <v>7.7796928408578587</v>
      </c>
      <c r="AN51">
        <v>3.4828827624713003E-2</v>
      </c>
      <c r="AO51">
        <v>0</v>
      </c>
      <c r="AP51">
        <v>0.22698946320747421</v>
      </c>
      <c r="AQ51">
        <v>0</v>
      </c>
      <c r="AR51">
        <v>22.25406092151951</v>
      </c>
      <c r="AS51">
        <v>15.687945633270715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20.513825757772501</v>
      </c>
      <c r="BB51">
        <f t="shared" si="0"/>
        <v>472.00363260631087</v>
      </c>
      <c r="BC51">
        <v>1.7560765991902838</v>
      </c>
      <c r="BD51">
        <v>0</v>
      </c>
      <c r="BE51">
        <v>0</v>
      </c>
      <c r="BF51">
        <v>0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3.0265359772004743</v>
      </c>
      <c r="M52">
        <v>65.974941868476563</v>
      </c>
      <c r="N52">
        <v>54.580049457821282</v>
      </c>
      <c r="O52">
        <v>76.129225801675318</v>
      </c>
      <c r="P52">
        <v>32.122730118973074</v>
      </c>
      <c r="Q52">
        <v>1.0130252353685238</v>
      </c>
      <c r="R52">
        <v>6.0547147399466281</v>
      </c>
      <c r="S52">
        <v>4.034175927391332</v>
      </c>
      <c r="T52">
        <v>0</v>
      </c>
      <c r="U52">
        <v>52.211605259161715</v>
      </c>
      <c r="V52">
        <v>3.0253174979329334</v>
      </c>
      <c r="W52">
        <v>5.0414785127643791</v>
      </c>
      <c r="X52">
        <v>15.132024024642538</v>
      </c>
      <c r="Y52">
        <v>0</v>
      </c>
      <c r="Z52">
        <v>5.7989273763306191</v>
      </c>
      <c r="AA52">
        <v>18.671784037570443</v>
      </c>
      <c r="AB52">
        <v>5.3545630614902944</v>
      </c>
      <c r="AC52">
        <v>4.7868832885097063</v>
      </c>
      <c r="AD52">
        <v>0</v>
      </c>
      <c r="AE52">
        <v>0</v>
      </c>
      <c r="AF52">
        <v>6.0088573654487565</v>
      </c>
      <c r="AG52">
        <v>31.284877536631178</v>
      </c>
      <c r="AH52">
        <v>0</v>
      </c>
      <c r="AI52">
        <v>0</v>
      </c>
      <c r="AJ52">
        <v>0</v>
      </c>
      <c r="AK52">
        <v>27.419463261166772</v>
      </c>
      <c r="AL52">
        <v>27.106683729910241</v>
      </c>
      <c r="AM52">
        <v>7.7796928408578587</v>
      </c>
      <c r="AN52">
        <v>3.4828827624713003E-2</v>
      </c>
      <c r="AO52">
        <v>0</v>
      </c>
      <c r="AP52">
        <v>0.22698946320747421</v>
      </c>
      <c r="AQ52">
        <v>0</v>
      </c>
      <c r="AR52">
        <v>22.25406092151951</v>
      </c>
      <c r="AS52">
        <v>15.687945633270715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20.513825757772501</v>
      </c>
      <c r="BB52">
        <f t="shared" si="0"/>
        <v>472.00363260631087</v>
      </c>
      <c r="BC52">
        <v>1.7560765991902838</v>
      </c>
      <c r="BD52">
        <v>0</v>
      </c>
      <c r="BE52">
        <v>0</v>
      </c>
      <c r="BF52">
        <v>0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3.0265359772004743</v>
      </c>
      <c r="M53">
        <v>65.974941868476563</v>
      </c>
      <c r="N53">
        <v>54.580049457821282</v>
      </c>
      <c r="O53">
        <v>76.129225801675318</v>
      </c>
      <c r="P53">
        <v>32.122730118973074</v>
      </c>
      <c r="Q53">
        <v>1.0130252353685238</v>
      </c>
      <c r="R53">
        <v>6.0547147399466281</v>
      </c>
      <c r="S53">
        <v>4.034175927391332</v>
      </c>
      <c r="T53">
        <v>0</v>
      </c>
      <c r="U53">
        <v>52.211605259161715</v>
      </c>
      <c r="V53">
        <v>3.0253174979329334</v>
      </c>
      <c r="W53">
        <v>5.0414785127643791</v>
      </c>
      <c r="X53">
        <v>15.132024024642538</v>
      </c>
      <c r="Y53">
        <v>0</v>
      </c>
      <c r="Z53">
        <v>5.8067240701314962</v>
      </c>
      <c r="AA53">
        <v>18.671784037570443</v>
      </c>
      <c r="AB53">
        <v>5.3545630614902944</v>
      </c>
      <c r="AC53">
        <v>4.7868832885097063</v>
      </c>
      <c r="AD53">
        <v>0</v>
      </c>
      <c r="AE53">
        <v>0</v>
      </c>
      <c r="AF53">
        <v>6.0088573654487565</v>
      </c>
      <c r="AG53">
        <v>31.284877536631178</v>
      </c>
      <c r="AH53">
        <v>0</v>
      </c>
      <c r="AI53">
        <v>0</v>
      </c>
      <c r="AJ53">
        <v>0</v>
      </c>
      <c r="AK53">
        <v>27.419463261166772</v>
      </c>
      <c r="AL53">
        <v>27.106683729910241</v>
      </c>
      <c r="AM53">
        <v>7.7796928408578587</v>
      </c>
      <c r="AN53">
        <v>3.4828827624713003E-2</v>
      </c>
      <c r="AO53">
        <v>0</v>
      </c>
      <c r="AP53">
        <v>0.22698946320747421</v>
      </c>
      <c r="AQ53">
        <v>7.5480485592047586</v>
      </c>
      <c r="AR53">
        <v>22.25406092151951</v>
      </c>
      <c r="AS53">
        <v>15.687945633270715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20.829660089348138</v>
      </c>
      <c r="BB53">
        <f t="shared" si="0"/>
        <v>479.24364352774091</v>
      </c>
      <c r="BC53">
        <v>1.7560765991902838</v>
      </c>
      <c r="BD53">
        <v>0</v>
      </c>
      <c r="BE53">
        <v>0</v>
      </c>
      <c r="BF53">
        <v>0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3.0265359772004743</v>
      </c>
      <c r="M54">
        <v>65.974941868476563</v>
      </c>
      <c r="N54">
        <v>54.580049457821282</v>
      </c>
      <c r="O54">
        <v>76.129225801675318</v>
      </c>
      <c r="P54">
        <v>32.122730118973074</v>
      </c>
      <c r="Q54">
        <v>1.0130252353685238</v>
      </c>
      <c r="R54">
        <v>6.0572897496944886</v>
      </c>
      <c r="S54">
        <v>4.034175927391332</v>
      </c>
      <c r="T54">
        <v>0</v>
      </c>
      <c r="U54">
        <v>52.211605259161715</v>
      </c>
      <c r="V54">
        <v>3.0253174979329334</v>
      </c>
      <c r="W54">
        <v>5.0414785127643791</v>
      </c>
      <c r="X54">
        <v>15.132024024642538</v>
      </c>
      <c r="Y54">
        <v>0</v>
      </c>
      <c r="Z54">
        <v>5.8067240701314962</v>
      </c>
      <c r="AA54">
        <v>18.671784037570443</v>
      </c>
      <c r="AB54">
        <v>5.3545630614902944</v>
      </c>
      <c r="AC54">
        <v>4.7868832885097063</v>
      </c>
      <c r="AD54">
        <v>0</v>
      </c>
      <c r="AE54">
        <v>0</v>
      </c>
      <c r="AF54">
        <v>6.0088573654487565</v>
      </c>
      <c r="AG54">
        <v>31.284877536631178</v>
      </c>
      <c r="AH54">
        <v>0</v>
      </c>
      <c r="AI54">
        <v>0</v>
      </c>
      <c r="AJ54">
        <v>0</v>
      </c>
      <c r="AK54">
        <v>27.419463261166772</v>
      </c>
      <c r="AL54">
        <v>27.106683729910241</v>
      </c>
      <c r="AM54">
        <v>7.7796928408578587</v>
      </c>
      <c r="AN54">
        <v>3.4828827624713003E-2</v>
      </c>
      <c r="AO54">
        <v>0</v>
      </c>
      <c r="AP54">
        <v>0.22698946320747421</v>
      </c>
      <c r="AQ54">
        <v>15.096097118409517</v>
      </c>
      <c r="AR54">
        <v>23.476811521602997</v>
      </c>
      <c r="AS54">
        <v>15.687945633270715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21.196387129613846</v>
      </c>
      <c r="BB54">
        <f t="shared" si="0"/>
        <v>487.65029065651129</v>
      </c>
      <c r="BC54">
        <v>1.7560765991902838</v>
      </c>
      <c r="BD54">
        <v>0</v>
      </c>
      <c r="BE54">
        <v>0</v>
      </c>
      <c r="BF54">
        <v>0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3.0265359772004743</v>
      </c>
      <c r="M55">
        <v>65.974941868476563</v>
      </c>
      <c r="N55">
        <v>54.580049457821282</v>
      </c>
      <c r="O55">
        <v>76.129225801675318</v>
      </c>
      <c r="P55">
        <v>32.122730118973074</v>
      </c>
      <c r="Q55">
        <v>1.0130252353685238</v>
      </c>
      <c r="R55">
        <v>6.0572897496944886</v>
      </c>
      <c r="S55">
        <v>4.034175927391332</v>
      </c>
      <c r="T55">
        <v>0</v>
      </c>
      <c r="U55">
        <v>52.211605259161715</v>
      </c>
      <c r="V55">
        <v>3.0280745514471787</v>
      </c>
      <c r="W55">
        <v>5.0441806601355106</v>
      </c>
      <c r="X55">
        <v>24.168458731590167</v>
      </c>
      <c r="Y55">
        <v>0</v>
      </c>
      <c r="Z55">
        <v>5.8067240701314962</v>
      </c>
      <c r="AA55">
        <v>18.671784037570443</v>
      </c>
      <c r="AB55">
        <v>6.5593389271133375</v>
      </c>
      <c r="AC55">
        <v>4.7868832885097063</v>
      </c>
      <c r="AD55">
        <v>0</v>
      </c>
      <c r="AE55">
        <v>0</v>
      </c>
      <c r="AF55">
        <v>6.0088573654487565</v>
      </c>
      <c r="AG55">
        <v>31.284877536631178</v>
      </c>
      <c r="AH55">
        <v>0</v>
      </c>
      <c r="AI55">
        <v>0</v>
      </c>
      <c r="AJ55">
        <v>0</v>
      </c>
      <c r="AK55">
        <v>27.419463261166772</v>
      </c>
      <c r="AL55">
        <v>27.106683729910241</v>
      </c>
      <c r="AM55">
        <v>7.7796928408578587</v>
      </c>
      <c r="AN55">
        <v>3.4828827624713003E-2</v>
      </c>
      <c r="AO55">
        <v>0</v>
      </c>
      <c r="AP55">
        <v>0.22698946320747421</v>
      </c>
      <c r="AQ55">
        <v>22.644145677614272</v>
      </c>
      <c r="AR55">
        <v>23.476811521602997</v>
      </c>
      <c r="AS55">
        <v>15.687945633270715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21.940206355919074</v>
      </c>
      <c r="BB55">
        <f t="shared" si="0"/>
        <v>504.70118976286687</v>
      </c>
      <c r="BC55">
        <v>1.7560765991902838</v>
      </c>
      <c r="BD55">
        <v>0</v>
      </c>
      <c r="BE55">
        <v>0</v>
      </c>
      <c r="BF55">
        <v>0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3.0265359772004743</v>
      </c>
      <c r="M56">
        <v>65.974941868476563</v>
      </c>
      <c r="N56">
        <v>54.580049457821282</v>
      </c>
      <c r="O56">
        <v>76.129225801675318</v>
      </c>
      <c r="P56">
        <v>32.122730118973074</v>
      </c>
      <c r="Q56">
        <v>1.0130252353685238</v>
      </c>
      <c r="R56">
        <v>6.0572897496944886</v>
      </c>
      <c r="S56">
        <v>4.034175927391332</v>
      </c>
      <c r="T56">
        <v>0</v>
      </c>
      <c r="U56">
        <v>52.211605259161715</v>
      </c>
      <c r="V56">
        <v>3.0280745514471787</v>
      </c>
      <c r="W56">
        <v>5.0441806601355106</v>
      </c>
      <c r="X56">
        <v>15.129931120851598</v>
      </c>
      <c r="Y56">
        <v>0</v>
      </c>
      <c r="Z56">
        <v>5.8067240701314962</v>
      </c>
      <c r="AA56">
        <v>18.671784037570443</v>
      </c>
      <c r="AB56">
        <v>6.5593389271133375</v>
      </c>
      <c r="AC56">
        <v>4.7868832885097063</v>
      </c>
      <c r="AD56">
        <v>0</v>
      </c>
      <c r="AE56">
        <v>0</v>
      </c>
      <c r="AF56">
        <v>6.0088573654487565</v>
      </c>
      <c r="AG56">
        <v>31.284877536631178</v>
      </c>
      <c r="AH56">
        <v>0</v>
      </c>
      <c r="AI56">
        <v>0</v>
      </c>
      <c r="AJ56">
        <v>0</v>
      </c>
      <c r="AK56">
        <v>27.419463261166772</v>
      </c>
      <c r="AL56">
        <v>27.106683729910241</v>
      </c>
      <c r="AM56">
        <v>7.7796928408578587</v>
      </c>
      <c r="AN56">
        <v>3.4828827624713003E-2</v>
      </c>
      <c r="AO56">
        <v>0</v>
      </c>
      <c r="AP56">
        <v>0.22698946320747421</v>
      </c>
      <c r="AQ56">
        <v>22.644145677614272</v>
      </c>
      <c r="AR56">
        <v>22.25406092151951</v>
      </c>
      <c r="AS56">
        <v>15.687945633270715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21.511284926706708</v>
      </c>
      <c r="BB56">
        <f t="shared" si="0"/>
        <v>494.86883298125719</v>
      </c>
      <c r="BC56">
        <v>1.7560765991902838</v>
      </c>
      <c r="BD56">
        <v>0</v>
      </c>
      <c r="BE56">
        <v>0</v>
      </c>
      <c r="BF56">
        <v>0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2.9225113307517727</v>
      </c>
      <c r="M57">
        <v>65.974941868476563</v>
      </c>
      <c r="N57">
        <v>54.580049457821282</v>
      </c>
      <c r="O57">
        <v>76.129225801675318</v>
      </c>
      <c r="P57">
        <v>32.122730118973074</v>
      </c>
      <c r="Q57">
        <v>1.0130252353685238</v>
      </c>
      <c r="R57">
        <v>6.0569615295211214</v>
      </c>
      <c r="S57">
        <v>4.034175927391332</v>
      </c>
      <c r="T57">
        <v>0</v>
      </c>
      <c r="U57">
        <v>52.211605259161715</v>
      </c>
      <c r="V57">
        <v>2.9300143685373503</v>
      </c>
      <c r="W57">
        <v>5.0438837732462414</v>
      </c>
      <c r="X57">
        <v>9.4657816605357645</v>
      </c>
      <c r="Y57">
        <v>0</v>
      </c>
      <c r="Z57">
        <v>5.8067240701314962</v>
      </c>
      <c r="AA57">
        <v>18.671784037570443</v>
      </c>
      <c r="AB57">
        <v>6.5593389271133375</v>
      </c>
      <c r="AC57">
        <v>4.7868832885097063</v>
      </c>
      <c r="AD57">
        <v>0</v>
      </c>
      <c r="AE57">
        <v>0</v>
      </c>
      <c r="AF57">
        <v>6.0088573654487565</v>
      </c>
      <c r="AG57">
        <v>31.284877536631178</v>
      </c>
      <c r="AH57">
        <v>0</v>
      </c>
      <c r="AI57">
        <v>0</v>
      </c>
      <c r="AJ57">
        <v>0</v>
      </c>
      <c r="AK57">
        <v>27.419463261166772</v>
      </c>
      <c r="AL57">
        <v>27.106683729910241</v>
      </c>
      <c r="AM57">
        <v>7.7796928408578587</v>
      </c>
      <c r="AN57">
        <v>3.4828827624713003E-2</v>
      </c>
      <c r="AO57">
        <v>0</v>
      </c>
      <c r="AP57">
        <v>0.22698946320747421</v>
      </c>
      <c r="AQ57">
        <v>22.644145677614272</v>
      </c>
      <c r="AR57">
        <v>22.25406092151951</v>
      </c>
      <c r="AS57">
        <v>15.687945633270715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21.266050203923101</v>
      </c>
      <c r="BB57">
        <f t="shared" si="0"/>
        <v>489.24720830730382</v>
      </c>
      <c r="BC57">
        <v>1.7560765991902838</v>
      </c>
      <c r="BD57">
        <v>0</v>
      </c>
      <c r="BE57">
        <v>0</v>
      </c>
      <c r="BF57">
        <v>0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2.9225113307517727</v>
      </c>
      <c r="M58">
        <v>65.974941868476563</v>
      </c>
      <c r="N58">
        <v>54.580049457821282</v>
      </c>
      <c r="O58">
        <v>76.129225801675318</v>
      </c>
      <c r="P58">
        <v>32.122730118973074</v>
      </c>
      <c r="Q58">
        <v>1.0130252353685238</v>
      </c>
      <c r="R58">
        <v>6.0569615295211214</v>
      </c>
      <c r="S58">
        <v>4.034175927391332</v>
      </c>
      <c r="T58">
        <v>0</v>
      </c>
      <c r="U58">
        <v>52.211605259161715</v>
      </c>
      <c r="V58">
        <v>2.9300143685373503</v>
      </c>
      <c r="W58">
        <v>5.0438837732462414</v>
      </c>
      <c r="X58">
        <v>13.930697148873515</v>
      </c>
      <c r="Y58">
        <v>0</v>
      </c>
      <c r="Z58">
        <v>5.8067240701314962</v>
      </c>
      <c r="AA58">
        <v>18.671784037570443</v>
      </c>
      <c r="AB58">
        <v>6.5593389271133375</v>
      </c>
      <c r="AC58">
        <v>4.7868832885097063</v>
      </c>
      <c r="AD58">
        <v>0</v>
      </c>
      <c r="AE58">
        <v>0</v>
      </c>
      <c r="AF58">
        <v>6.0088573654487565</v>
      </c>
      <c r="AG58">
        <v>31.284877536631178</v>
      </c>
      <c r="AH58">
        <v>0</v>
      </c>
      <c r="AI58">
        <v>0</v>
      </c>
      <c r="AJ58">
        <v>0</v>
      </c>
      <c r="AK58">
        <v>27.419463261166772</v>
      </c>
      <c r="AL58">
        <v>27.106683729910241</v>
      </c>
      <c r="AM58">
        <v>7.7796928408578587</v>
      </c>
      <c r="AN58">
        <v>3.4828827624713003E-2</v>
      </c>
      <c r="AO58">
        <v>0</v>
      </c>
      <c r="AP58">
        <v>0.22698946320747421</v>
      </c>
      <c r="AQ58">
        <v>22.644145677614272</v>
      </c>
      <c r="AR58">
        <v>22.25406092151951</v>
      </c>
      <c r="AS58">
        <v>15.687945633270715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21.45268367133562</v>
      </c>
      <c r="BB58">
        <f t="shared" si="0"/>
        <v>493.52549032822907</v>
      </c>
      <c r="BC58">
        <v>1.7560765991902838</v>
      </c>
      <c r="BD58">
        <v>0</v>
      </c>
      <c r="BE58">
        <v>0</v>
      </c>
      <c r="BF58">
        <v>0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2.9225113307517727</v>
      </c>
      <c r="M59">
        <v>65.974941868476563</v>
      </c>
      <c r="N59">
        <v>54.580049457821282</v>
      </c>
      <c r="O59">
        <v>76.129225801675318</v>
      </c>
      <c r="P59">
        <v>32.122730118973074</v>
      </c>
      <c r="Q59">
        <v>1.0130252353685238</v>
      </c>
      <c r="R59">
        <v>6.0541112693164498</v>
      </c>
      <c r="S59">
        <v>4.034175927391332</v>
      </c>
      <c r="T59">
        <v>0</v>
      </c>
      <c r="U59">
        <v>52.211605259161715</v>
      </c>
      <c r="V59">
        <v>2.9220771255228319</v>
      </c>
      <c r="W59">
        <v>5.0402126943760628</v>
      </c>
      <c r="X59">
        <v>59.707376948428326</v>
      </c>
      <c r="Y59">
        <v>0</v>
      </c>
      <c r="Z59">
        <v>5.8067240701314962</v>
      </c>
      <c r="AA59">
        <v>18.671784037570443</v>
      </c>
      <c r="AB59">
        <v>6.5593389271133375</v>
      </c>
      <c r="AC59">
        <v>4.7868832885097063</v>
      </c>
      <c r="AD59">
        <v>0</v>
      </c>
      <c r="AE59">
        <v>0</v>
      </c>
      <c r="AF59">
        <v>0</v>
      </c>
      <c r="AG59">
        <v>31.284877536631178</v>
      </c>
      <c r="AH59">
        <v>0</v>
      </c>
      <c r="AI59">
        <v>0</v>
      </c>
      <c r="AJ59">
        <v>0</v>
      </c>
      <c r="AK59">
        <v>27.419463261166772</v>
      </c>
      <c r="AL59">
        <v>27.106683729910241</v>
      </c>
      <c r="AM59">
        <v>7.7796928408578587</v>
      </c>
      <c r="AN59">
        <v>3.4828827624713003E-2</v>
      </c>
      <c r="AO59">
        <v>0</v>
      </c>
      <c r="AP59">
        <v>0.22698946320747421</v>
      </c>
      <c r="AQ59">
        <v>22.644145677614272</v>
      </c>
      <c r="AR59">
        <v>22.25406092151951</v>
      </c>
      <c r="AS59">
        <v>15.687945633270715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23.114374280349914</v>
      </c>
      <c r="BB59">
        <f t="shared" si="0"/>
        <v>531.61716357123134</v>
      </c>
      <c r="BC59">
        <v>1.7560765991902838</v>
      </c>
      <c r="BD59">
        <v>0</v>
      </c>
      <c r="BE59">
        <v>0</v>
      </c>
      <c r="BF59">
        <v>0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2.9225113307517727</v>
      </c>
      <c r="M60">
        <v>65.974941868476563</v>
      </c>
      <c r="N60">
        <v>54.580049457821282</v>
      </c>
      <c r="O60">
        <v>76.129225801675318</v>
      </c>
      <c r="P60">
        <v>32.122730118973074</v>
      </c>
      <c r="Q60">
        <v>1.0130252353685238</v>
      </c>
      <c r="R60">
        <v>6.0518696983839595</v>
      </c>
      <c r="S60">
        <v>4.034175927391332</v>
      </c>
      <c r="T60">
        <v>0</v>
      </c>
      <c r="U60">
        <v>52.211605259161715</v>
      </c>
      <c r="V60">
        <v>2.9220771255228319</v>
      </c>
      <c r="W60">
        <v>5.0399726377489067</v>
      </c>
      <c r="X60">
        <v>65.352943040708041</v>
      </c>
      <c r="Y60">
        <v>0</v>
      </c>
      <c r="Z60">
        <v>5.8067240701314962</v>
      </c>
      <c r="AA60">
        <v>18.671784037570443</v>
      </c>
      <c r="AB60">
        <v>6.5593389271133375</v>
      </c>
      <c r="AC60">
        <v>4.7868832885097063</v>
      </c>
      <c r="AD60">
        <v>0</v>
      </c>
      <c r="AE60">
        <v>0</v>
      </c>
      <c r="AF60">
        <v>0</v>
      </c>
      <c r="AG60">
        <v>31.284877536631178</v>
      </c>
      <c r="AH60">
        <v>0</v>
      </c>
      <c r="AI60">
        <v>0</v>
      </c>
      <c r="AJ60">
        <v>0</v>
      </c>
      <c r="AK60">
        <v>27.419463261166772</v>
      </c>
      <c r="AL60">
        <v>27.106683729910241</v>
      </c>
      <c r="AM60">
        <v>7.7796928408578587</v>
      </c>
      <c r="AN60">
        <v>3.4828827624713003E-2</v>
      </c>
      <c r="AO60">
        <v>0</v>
      </c>
      <c r="AP60">
        <v>0.22698946320747421</v>
      </c>
      <c r="AQ60">
        <v>22.644145677614272</v>
      </c>
      <c r="AR60">
        <v>22.25406092151951</v>
      </c>
      <c r="AS60">
        <v>15.687945633270715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23.35025521097522</v>
      </c>
      <c r="BB60">
        <f t="shared" si="0"/>
        <v>537.02436710532606</v>
      </c>
      <c r="BC60">
        <v>1.7560765991902838</v>
      </c>
      <c r="BD60">
        <v>0</v>
      </c>
      <c r="BE60">
        <v>0</v>
      </c>
      <c r="BF60">
        <v>0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2.9225113307517727</v>
      </c>
      <c r="M61">
        <v>65.974941868476563</v>
      </c>
      <c r="N61">
        <v>54.580049457821282</v>
      </c>
      <c r="O61">
        <v>76.129225801675318</v>
      </c>
      <c r="P61">
        <v>32.122730118973074</v>
      </c>
      <c r="Q61">
        <v>1.0130252353685238</v>
      </c>
      <c r="R61">
        <v>6.0518696983839595</v>
      </c>
      <c r="S61">
        <v>4.034175927391332</v>
      </c>
      <c r="T61">
        <v>0</v>
      </c>
      <c r="U61">
        <v>52.211605259161715</v>
      </c>
      <c r="V61">
        <v>9.1817584950600644</v>
      </c>
      <c r="W61">
        <v>5.177021840581352</v>
      </c>
      <c r="X61">
        <v>65.352943040708041</v>
      </c>
      <c r="Y61">
        <v>0</v>
      </c>
      <c r="Z61">
        <v>5.8067240701314962</v>
      </c>
      <c r="AA61">
        <v>18.671784037570443</v>
      </c>
      <c r="AB61">
        <v>6.5593389271133375</v>
      </c>
      <c r="AC61">
        <v>4.7868832885097063</v>
      </c>
      <c r="AD61">
        <v>0</v>
      </c>
      <c r="AE61">
        <v>8.1170658954289276</v>
      </c>
      <c r="AF61">
        <v>0</v>
      </c>
      <c r="AG61">
        <v>31.284877536631178</v>
      </c>
      <c r="AH61">
        <v>0</v>
      </c>
      <c r="AI61">
        <v>0</v>
      </c>
      <c r="AJ61">
        <v>0</v>
      </c>
      <c r="AK61">
        <v>27.419463261166772</v>
      </c>
      <c r="AL61">
        <v>27.106683729910241</v>
      </c>
      <c r="AM61">
        <v>7.7796928408578587</v>
      </c>
      <c r="AN61">
        <v>3.4828827624713003E-2</v>
      </c>
      <c r="AO61">
        <v>0</v>
      </c>
      <c r="AP61">
        <v>0.22698946320747421</v>
      </c>
      <c r="AQ61">
        <v>22.644145677614272</v>
      </c>
      <c r="AR61">
        <v>22.25406092151951</v>
      </c>
      <c r="AS61">
        <v>15.687945633270715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23.956931903329199</v>
      </c>
      <c r="BB61">
        <f t="shared" si="0"/>
        <v>550.93148688077065</v>
      </c>
      <c r="BC61">
        <v>1.7560765991902838</v>
      </c>
      <c r="BD61">
        <v>0</v>
      </c>
      <c r="BE61">
        <v>0</v>
      </c>
      <c r="BF61">
        <v>0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2.9220453072487964</v>
      </c>
      <c r="M62">
        <v>65.974941868476563</v>
      </c>
      <c r="N62">
        <v>54.580049457821282</v>
      </c>
      <c r="O62">
        <v>76.129225801675318</v>
      </c>
      <c r="P62">
        <v>32.122730118973074</v>
      </c>
      <c r="Q62">
        <v>1.0130252353685238</v>
      </c>
      <c r="R62">
        <v>6.0518696983839595</v>
      </c>
      <c r="S62">
        <v>4.034175927391332</v>
      </c>
      <c r="T62">
        <v>0</v>
      </c>
      <c r="U62">
        <v>52.211605259161715</v>
      </c>
      <c r="V62">
        <v>9.1817584950600644</v>
      </c>
      <c r="W62">
        <v>5.177021840581352</v>
      </c>
      <c r="X62">
        <v>65.352943040708041</v>
      </c>
      <c r="Y62">
        <v>0</v>
      </c>
      <c r="Z62">
        <v>5.8067240701314962</v>
      </c>
      <c r="AA62">
        <v>18.671784037570443</v>
      </c>
      <c r="AB62">
        <v>6.5593389271133375</v>
      </c>
      <c r="AC62">
        <v>4.7868832885097063</v>
      </c>
      <c r="AD62">
        <v>0</v>
      </c>
      <c r="AE62">
        <v>16.234131321853472</v>
      </c>
      <c r="AF62">
        <v>0</v>
      </c>
      <c r="AG62">
        <v>31.284877536631178</v>
      </c>
      <c r="AH62">
        <v>0</v>
      </c>
      <c r="AI62">
        <v>0</v>
      </c>
      <c r="AJ62">
        <v>0</v>
      </c>
      <c r="AK62">
        <v>27.419463261166772</v>
      </c>
      <c r="AL62">
        <v>27.106683729910241</v>
      </c>
      <c r="AM62">
        <v>7.7796928408578587</v>
      </c>
      <c r="AN62">
        <v>3.4828827624713003E-2</v>
      </c>
      <c r="AO62">
        <v>0</v>
      </c>
      <c r="AP62">
        <v>0.22698946320747421</v>
      </c>
      <c r="AQ62">
        <v>22.644145677614272</v>
      </c>
      <c r="AR62">
        <v>22.25406092151951</v>
      </c>
      <c r="AS62">
        <v>15.687945633270715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24.296205758371322</v>
      </c>
      <c r="BB62">
        <f t="shared" si="0"/>
        <v>558.70881242865005</v>
      </c>
      <c r="BC62">
        <v>1.7560765991902838</v>
      </c>
      <c r="BD62">
        <v>0</v>
      </c>
      <c r="BE62">
        <v>0</v>
      </c>
      <c r="BF62">
        <v>0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2.9224125443153661</v>
      </c>
      <c r="M63">
        <v>65.974941868476563</v>
      </c>
      <c r="N63">
        <v>54.580049457821282</v>
      </c>
      <c r="O63">
        <v>76.129225801675318</v>
      </c>
      <c r="P63">
        <v>32.122730118973074</v>
      </c>
      <c r="Q63">
        <v>1.0129702259894198</v>
      </c>
      <c r="R63">
        <v>6.0543459768705512</v>
      </c>
      <c r="S63">
        <v>6.1453616705985468</v>
      </c>
      <c r="T63">
        <v>0</v>
      </c>
      <c r="U63">
        <v>52.211605259161715</v>
      </c>
      <c r="V63">
        <v>9.1817584950600644</v>
      </c>
      <c r="W63">
        <v>5.0415843204804984</v>
      </c>
      <c r="X63">
        <v>65.351611317225206</v>
      </c>
      <c r="Y63">
        <v>0</v>
      </c>
      <c r="Z63">
        <v>5.8067240701314962</v>
      </c>
      <c r="AA63">
        <v>18.671784037570443</v>
      </c>
      <c r="AB63">
        <v>6.5593389271133375</v>
      </c>
      <c r="AC63">
        <v>4.7868832885097063</v>
      </c>
      <c r="AD63">
        <v>0</v>
      </c>
      <c r="AE63">
        <v>16.234131321853472</v>
      </c>
      <c r="AF63">
        <v>0</v>
      </c>
      <c r="AG63">
        <v>31.284877536631178</v>
      </c>
      <c r="AH63">
        <v>0</v>
      </c>
      <c r="AI63">
        <v>0</v>
      </c>
      <c r="AJ63">
        <v>0</v>
      </c>
      <c r="AK63">
        <v>27.419463261166772</v>
      </c>
      <c r="AL63">
        <v>27.106683729910241</v>
      </c>
      <c r="AM63">
        <v>7.7796928408578587</v>
      </c>
      <c r="AN63">
        <v>3.4828827624713003E-2</v>
      </c>
      <c r="AO63">
        <v>0</v>
      </c>
      <c r="AP63">
        <v>0.22698946320747421</v>
      </c>
      <c r="AQ63">
        <v>22.644145677614272</v>
      </c>
      <c r="AR63">
        <v>22.25406092151951</v>
      </c>
      <c r="AS63">
        <v>15.687945633270715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24.378852927613657</v>
      </c>
      <c r="BB63">
        <f t="shared" si="0"/>
        <v>560.6033702652054</v>
      </c>
      <c r="BC63">
        <v>1.7560765991902838</v>
      </c>
      <c r="BD63">
        <v>0</v>
      </c>
      <c r="BE63">
        <v>0</v>
      </c>
      <c r="BF63">
        <v>0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2.9223826985158254</v>
      </c>
      <c r="M64">
        <v>65.974941868476563</v>
      </c>
      <c r="N64">
        <v>54.580049457821282</v>
      </c>
      <c r="O64">
        <v>76.129225801675318</v>
      </c>
      <c r="P64">
        <v>32.122730118973074</v>
      </c>
      <c r="Q64">
        <v>1.0129702259894198</v>
      </c>
      <c r="R64">
        <v>6.0543459768705512</v>
      </c>
      <c r="S64">
        <v>6.1453616705985468</v>
      </c>
      <c r="T64">
        <v>0</v>
      </c>
      <c r="U64">
        <v>52.211605259161715</v>
      </c>
      <c r="V64">
        <v>9.1817584950600644</v>
      </c>
      <c r="W64">
        <v>5.0415843204804984</v>
      </c>
      <c r="X64">
        <v>65.351611317225206</v>
      </c>
      <c r="Y64">
        <v>0</v>
      </c>
      <c r="Z64">
        <v>5.8067240701314962</v>
      </c>
      <c r="AA64">
        <v>18.671784037570443</v>
      </c>
      <c r="AB64">
        <v>6.5593389271133375</v>
      </c>
      <c r="AC64">
        <v>4.7868832885097063</v>
      </c>
      <c r="AD64">
        <v>0</v>
      </c>
      <c r="AE64">
        <v>23.336563452723851</v>
      </c>
      <c r="AF64">
        <v>0</v>
      </c>
      <c r="AG64">
        <v>31.284877536631178</v>
      </c>
      <c r="AH64">
        <v>0</v>
      </c>
      <c r="AI64">
        <v>0</v>
      </c>
      <c r="AJ64">
        <v>0</v>
      </c>
      <c r="AK64">
        <v>27.419463261166772</v>
      </c>
      <c r="AL64">
        <v>27.106683729910241</v>
      </c>
      <c r="AM64">
        <v>7.7796928408578587</v>
      </c>
      <c r="AN64">
        <v>3.4828827624713003E-2</v>
      </c>
      <c r="AO64">
        <v>0</v>
      </c>
      <c r="AP64">
        <v>0.22698946320747421</v>
      </c>
      <c r="AQ64">
        <v>22.644145677614272</v>
      </c>
      <c r="AR64">
        <v>22.25406092151951</v>
      </c>
      <c r="AS64">
        <v>15.687945633270715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24.675733343129622</v>
      </c>
      <c r="BB64">
        <f t="shared" si="0"/>
        <v>567.40889213476009</v>
      </c>
      <c r="BC64">
        <v>1.7560765991902838</v>
      </c>
      <c r="BD64">
        <v>0</v>
      </c>
      <c r="BE64">
        <v>0</v>
      </c>
      <c r="BF64">
        <v>0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2.9223826985158254</v>
      </c>
      <c r="M65">
        <v>65.974941868476563</v>
      </c>
      <c r="N65">
        <v>54.580049457821282</v>
      </c>
      <c r="O65">
        <v>76.129225801675318</v>
      </c>
      <c r="P65">
        <v>32.122730118973074</v>
      </c>
      <c r="Q65">
        <v>1.0129702259894198</v>
      </c>
      <c r="R65">
        <v>6.0543459768705512</v>
      </c>
      <c r="S65">
        <v>6.1453616705985468</v>
      </c>
      <c r="T65">
        <v>0</v>
      </c>
      <c r="U65">
        <v>52.211605259161715</v>
      </c>
      <c r="V65">
        <v>9.1817584950600644</v>
      </c>
      <c r="W65">
        <v>19.662245896945514</v>
      </c>
      <c r="X65">
        <v>65.351611317225206</v>
      </c>
      <c r="Y65">
        <v>0</v>
      </c>
      <c r="Z65">
        <v>5.8067240701314962</v>
      </c>
      <c r="AA65">
        <v>18.671784037570443</v>
      </c>
      <c r="AB65">
        <v>6.5593389271133375</v>
      </c>
      <c r="AC65">
        <v>4.7868832885097063</v>
      </c>
      <c r="AD65">
        <v>0</v>
      </c>
      <c r="AE65">
        <v>24.434903712586099</v>
      </c>
      <c r="AF65">
        <v>0</v>
      </c>
      <c r="AG65">
        <v>31.284877536631178</v>
      </c>
      <c r="AH65">
        <v>0</v>
      </c>
      <c r="AI65">
        <v>0</v>
      </c>
      <c r="AJ65">
        <v>0</v>
      </c>
      <c r="AK65">
        <v>27.419463261166772</v>
      </c>
      <c r="AL65">
        <v>36.725184408265491</v>
      </c>
      <c r="AM65">
        <v>7.7796928408578587</v>
      </c>
      <c r="AN65">
        <v>3.4828827624713003E-2</v>
      </c>
      <c r="AO65">
        <v>0</v>
      </c>
      <c r="AP65">
        <v>1.3619358625508993</v>
      </c>
      <c r="AQ65">
        <v>22.644145677614272</v>
      </c>
      <c r="AR65">
        <v>22.25406092151951</v>
      </c>
      <c r="AS65">
        <v>15.687945633270715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25.782281707735898</v>
      </c>
      <c r="BB65">
        <f t="shared" si="0"/>
        <v>592.77479268417983</v>
      </c>
      <c r="BC65">
        <v>1.7560765991902838</v>
      </c>
      <c r="BD65">
        <v>0</v>
      </c>
      <c r="BE65">
        <v>0</v>
      </c>
      <c r="BF65">
        <v>0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2.9223826985158254</v>
      </c>
      <c r="M66">
        <v>65.974941868476563</v>
      </c>
      <c r="N66">
        <v>54.580049457821282</v>
      </c>
      <c r="O66">
        <v>76.129225801675318</v>
      </c>
      <c r="P66">
        <v>32.122730118973074</v>
      </c>
      <c r="Q66">
        <v>1.0129702259894198</v>
      </c>
      <c r="R66">
        <v>6.0543459768705512</v>
      </c>
      <c r="S66">
        <v>6.1453616705985468</v>
      </c>
      <c r="T66">
        <v>0</v>
      </c>
      <c r="U66">
        <v>52.211605259161715</v>
      </c>
      <c r="V66">
        <v>9.1817584950600644</v>
      </c>
      <c r="W66">
        <v>19.662245896945514</v>
      </c>
      <c r="X66">
        <v>65.351611317225206</v>
      </c>
      <c r="Y66">
        <v>0</v>
      </c>
      <c r="Z66">
        <v>5.8067240701314962</v>
      </c>
      <c r="AA66">
        <v>18.671784037570443</v>
      </c>
      <c r="AB66">
        <v>6.5593389271133375</v>
      </c>
      <c r="AC66">
        <v>4.7868832885097063</v>
      </c>
      <c r="AD66">
        <v>0</v>
      </c>
      <c r="AE66">
        <v>24.434903712586099</v>
      </c>
      <c r="AF66">
        <v>0</v>
      </c>
      <c r="AG66">
        <v>31.284877536631178</v>
      </c>
      <c r="AH66">
        <v>0</v>
      </c>
      <c r="AI66">
        <v>0</v>
      </c>
      <c r="AJ66">
        <v>0</v>
      </c>
      <c r="AK66">
        <v>27.419463261166772</v>
      </c>
      <c r="AL66">
        <v>36.725184408265491</v>
      </c>
      <c r="AM66">
        <v>7.7796928408578587</v>
      </c>
      <c r="AN66">
        <v>3.4828827624713003E-2</v>
      </c>
      <c r="AO66">
        <v>0</v>
      </c>
      <c r="AP66">
        <v>1.3619358625508993</v>
      </c>
      <c r="AQ66">
        <v>22.644145677614272</v>
      </c>
      <c r="AR66">
        <v>22.25406092151951</v>
      </c>
      <c r="AS66">
        <v>15.687945633270715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25.782281707735898</v>
      </c>
      <c r="BB66">
        <f t="shared" si="0"/>
        <v>592.77479268417983</v>
      </c>
      <c r="BC66">
        <v>1.7560765991902838</v>
      </c>
      <c r="BD66">
        <v>0</v>
      </c>
      <c r="BE66">
        <v>0</v>
      </c>
      <c r="BF66">
        <v>0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2.9221757918264464</v>
      </c>
      <c r="M67">
        <v>65.974941868476563</v>
      </c>
      <c r="N67">
        <v>54.580049457821282</v>
      </c>
      <c r="O67">
        <v>76.129225801675318</v>
      </c>
      <c r="P67">
        <v>32.122730118973074</v>
      </c>
      <c r="Q67">
        <v>1.0128571306472625</v>
      </c>
      <c r="R67">
        <v>6.0540932469377671</v>
      </c>
      <c r="S67">
        <v>5.0293122985414414</v>
      </c>
      <c r="T67">
        <v>0</v>
      </c>
      <c r="U67">
        <v>52.211605259161715</v>
      </c>
      <c r="V67">
        <v>9.1817584950600644</v>
      </c>
      <c r="W67">
        <v>18.620361893592055</v>
      </c>
      <c r="X67">
        <v>65.351611317225206</v>
      </c>
      <c r="Y67">
        <v>0</v>
      </c>
      <c r="Z67">
        <v>5.7989273763306191</v>
      </c>
      <c r="AA67">
        <v>18.671784037570443</v>
      </c>
      <c r="AB67">
        <v>6.5593389271133375</v>
      </c>
      <c r="AC67">
        <v>4.7868832885097063</v>
      </c>
      <c r="AD67">
        <v>0</v>
      </c>
      <c r="AE67">
        <v>24.434903712586099</v>
      </c>
      <c r="AF67">
        <v>0</v>
      </c>
      <c r="AG67">
        <v>31.284877536631178</v>
      </c>
      <c r="AH67">
        <v>0</v>
      </c>
      <c r="AI67">
        <v>0</v>
      </c>
      <c r="AJ67">
        <v>0</v>
      </c>
      <c r="AK67">
        <v>27.419463261166772</v>
      </c>
      <c r="AL67">
        <v>36.725184408265491</v>
      </c>
      <c r="AM67">
        <v>7.7796928408578587</v>
      </c>
      <c r="AN67">
        <v>3.4828827624713003E-2</v>
      </c>
      <c r="AO67">
        <v>0</v>
      </c>
      <c r="AP67">
        <v>3.6318286612377491</v>
      </c>
      <c r="AQ67">
        <v>22.644145677614272</v>
      </c>
      <c r="AR67">
        <v>22.25406092151951</v>
      </c>
      <c r="AS67">
        <v>15.687945633270715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25.786611769631861</v>
      </c>
      <c r="BB67">
        <f t="shared" si="0"/>
        <v>592.87405261979507</v>
      </c>
      <c r="BC67">
        <v>1.7560765991902838</v>
      </c>
      <c r="BD67">
        <v>0</v>
      </c>
      <c r="BE67">
        <v>0</v>
      </c>
      <c r="BF67">
        <v>0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2.9221471208423453</v>
      </c>
      <c r="M68">
        <v>65.974941868476563</v>
      </c>
      <c r="N68">
        <v>54.580049457821282</v>
      </c>
      <c r="O68">
        <v>76.129225801675318</v>
      </c>
      <c r="P68">
        <v>32.122730118973074</v>
      </c>
      <c r="Q68">
        <v>1.0119253886124202</v>
      </c>
      <c r="R68">
        <v>6.0540932469377671</v>
      </c>
      <c r="S68">
        <v>4.0366904034591888</v>
      </c>
      <c r="T68">
        <v>0</v>
      </c>
      <c r="U68">
        <v>52.211605259161715</v>
      </c>
      <c r="V68">
        <v>9.1817584950600644</v>
      </c>
      <c r="W68">
        <v>18.620361893592055</v>
      </c>
      <c r="X68">
        <v>65.351611317225206</v>
      </c>
      <c r="Y68">
        <v>0</v>
      </c>
      <c r="Z68">
        <v>5.7989273763306191</v>
      </c>
      <c r="AA68">
        <v>18.671784037570443</v>
      </c>
      <c r="AB68">
        <v>6.5593389271133375</v>
      </c>
      <c r="AC68">
        <v>4.7868832885097063</v>
      </c>
      <c r="AD68">
        <v>0</v>
      </c>
      <c r="AE68">
        <v>24.434903712586099</v>
      </c>
      <c r="AF68">
        <v>0</v>
      </c>
      <c r="AG68">
        <v>31.284877536631178</v>
      </c>
      <c r="AH68">
        <v>8.8828065535378826</v>
      </c>
      <c r="AI68">
        <v>0</v>
      </c>
      <c r="AJ68">
        <v>0</v>
      </c>
      <c r="AK68">
        <v>27.419463261166772</v>
      </c>
      <c r="AL68">
        <v>36.725184408265491</v>
      </c>
      <c r="AM68">
        <v>7.7796928408578587</v>
      </c>
      <c r="AN68">
        <v>3.4828827624713003E-2</v>
      </c>
      <c r="AO68">
        <v>0</v>
      </c>
      <c r="AP68">
        <v>3.6318286612377491</v>
      </c>
      <c r="AQ68">
        <v>22.644145677614272</v>
      </c>
      <c r="AR68">
        <v>23.476811521602997</v>
      </c>
      <c r="AS68">
        <v>15.687945633270715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26.16749231817461</v>
      </c>
      <c r="BB68">
        <f t="shared" ref="BB68:BB99" si="1">SUM(B68:AZ68)-BA68+SUM(BC68:BF68)</f>
        <v>601.8863320220355</v>
      </c>
      <c r="BC68">
        <v>1.7560765991902838</v>
      </c>
      <c r="BD68">
        <v>0</v>
      </c>
      <c r="BE68">
        <v>0.28118510526315788</v>
      </c>
      <c r="BF68">
        <v>0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19.807973283239406</v>
      </c>
      <c r="M69">
        <v>65.974941137487903</v>
      </c>
      <c r="N69">
        <v>54.580049457821282</v>
      </c>
      <c r="O69">
        <v>76.129225801675318</v>
      </c>
      <c r="P69">
        <v>32.122730118973074</v>
      </c>
      <c r="Q69">
        <v>1.9704210611781419</v>
      </c>
      <c r="R69">
        <v>19.790749558716104</v>
      </c>
      <c r="S69">
        <v>4.9849679791875365</v>
      </c>
      <c r="T69">
        <v>0</v>
      </c>
      <c r="U69">
        <v>52.211605259161715</v>
      </c>
      <c r="V69">
        <v>9.1817584950600644</v>
      </c>
      <c r="W69">
        <v>18.620361893592055</v>
      </c>
      <c r="X69">
        <v>65.351611317225206</v>
      </c>
      <c r="Y69">
        <v>0</v>
      </c>
      <c r="Z69">
        <v>5.7989273763306191</v>
      </c>
      <c r="AA69">
        <v>18.671784037570443</v>
      </c>
      <c r="AB69">
        <v>6.5593389271133375</v>
      </c>
      <c r="AC69">
        <v>4.7868832885097063</v>
      </c>
      <c r="AD69">
        <v>4.4914588487789597</v>
      </c>
      <c r="AE69">
        <v>24.434903712586099</v>
      </c>
      <c r="AF69">
        <v>0</v>
      </c>
      <c r="AG69">
        <v>31.284877536631178</v>
      </c>
      <c r="AH69">
        <v>8.8828065535378826</v>
      </c>
      <c r="AI69">
        <v>0</v>
      </c>
      <c r="AJ69">
        <v>0</v>
      </c>
      <c r="AK69">
        <v>27.419463261166772</v>
      </c>
      <c r="AL69">
        <v>36.725184408265491</v>
      </c>
      <c r="AM69">
        <v>7.7796928408578587</v>
      </c>
      <c r="AN69">
        <v>3.4828827624713003E-2</v>
      </c>
      <c r="AO69">
        <v>0</v>
      </c>
      <c r="AP69">
        <v>3.6318286612377491</v>
      </c>
      <c r="AQ69">
        <v>22.644145677614272</v>
      </c>
      <c r="AR69">
        <v>23.476811521602997</v>
      </c>
      <c r="AS69">
        <v>15.687945633270715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27.714958156697463</v>
      </c>
      <c r="BB69">
        <f t="shared" si="1"/>
        <v>637.35958002377242</v>
      </c>
      <c r="BC69">
        <v>1.7560765991902838</v>
      </c>
      <c r="BD69">
        <v>0</v>
      </c>
      <c r="BE69">
        <v>0.28118510526315788</v>
      </c>
      <c r="BF69">
        <v>0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19.140054268419952</v>
      </c>
      <c r="M70">
        <v>65.974941137487903</v>
      </c>
      <c r="N70">
        <v>54.580049457821282</v>
      </c>
      <c r="O70">
        <v>76.129225801675318</v>
      </c>
      <c r="P70">
        <v>32.122730118973074</v>
      </c>
      <c r="Q70">
        <v>1.9704210611781419</v>
      </c>
      <c r="R70">
        <v>19.790749558716104</v>
      </c>
      <c r="S70">
        <v>4.9849679791875365</v>
      </c>
      <c r="T70">
        <v>0</v>
      </c>
      <c r="U70">
        <v>52.211605259161715</v>
      </c>
      <c r="V70">
        <v>9.1817584950600644</v>
      </c>
      <c r="W70">
        <v>18.620716874012093</v>
      </c>
      <c r="X70">
        <v>65.351611317225206</v>
      </c>
      <c r="Y70">
        <v>0</v>
      </c>
      <c r="Z70">
        <v>5.7989273763306191</v>
      </c>
      <c r="AA70">
        <v>18.671784037570443</v>
      </c>
      <c r="AB70">
        <v>6.5593389271133375</v>
      </c>
      <c r="AC70">
        <v>9.5832132080776464</v>
      </c>
      <c r="AD70">
        <v>4.4914588487789597</v>
      </c>
      <c r="AE70">
        <v>24.434903712586099</v>
      </c>
      <c r="AF70">
        <v>0</v>
      </c>
      <c r="AG70">
        <v>31.284877536631178</v>
      </c>
      <c r="AH70">
        <v>8.8828065535378826</v>
      </c>
      <c r="AI70">
        <v>0</v>
      </c>
      <c r="AJ70">
        <v>0</v>
      </c>
      <c r="AK70">
        <v>27.419463261166772</v>
      </c>
      <c r="AL70">
        <v>36.725184408265491</v>
      </c>
      <c r="AM70">
        <v>7.7796928408578587</v>
      </c>
      <c r="AN70">
        <v>3.4828827624713003E-2</v>
      </c>
      <c r="AO70">
        <v>0</v>
      </c>
      <c r="AP70">
        <v>3.6318286612377491</v>
      </c>
      <c r="AQ70">
        <v>22.644145677614272</v>
      </c>
      <c r="AR70">
        <v>22.25406092151951</v>
      </c>
      <c r="AS70">
        <v>15.687945633270715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27.836429595614014</v>
      </c>
      <c r="BB70">
        <f t="shared" si="1"/>
        <v>640.14412386994081</v>
      </c>
      <c r="BC70">
        <v>1.7560765991902838</v>
      </c>
      <c r="BD70">
        <v>0</v>
      </c>
      <c r="BE70">
        <v>0.28118510526315788</v>
      </c>
      <c r="BF70">
        <v>0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19.140054268419952</v>
      </c>
      <c r="M71">
        <v>65.974941137487903</v>
      </c>
      <c r="N71">
        <v>54.580049457821282</v>
      </c>
      <c r="O71">
        <v>76.129225801675318</v>
      </c>
      <c r="P71">
        <v>32.122730118973074</v>
      </c>
      <c r="Q71">
        <v>9.9885922134986007</v>
      </c>
      <c r="R71">
        <v>19.790749558716104</v>
      </c>
      <c r="S71">
        <v>12.185290865563088</v>
      </c>
      <c r="T71">
        <v>0</v>
      </c>
      <c r="U71">
        <v>52.211605259161715</v>
      </c>
      <c r="V71">
        <v>9.1817584950600644</v>
      </c>
      <c r="W71">
        <v>18.620716874012093</v>
      </c>
      <c r="X71">
        <v>65.351611317225206</v>
      </c>
      <c r="Y71">
        <v>0</v>
      </c>
      <c r="Z71">
        <v>5.7989273763306191</v>
      </c>
      <c r="AA71">
        <v>18.671784037570443</v>
      </c>
      <c r="AB71">
        <v>6.5593389271133375</v>
      </c>
      <c r="AC71">
        <v>9.5832132080776464</v>
      </c>
      <c r="AD71">
        <v>4.4914588487789597</v>
      </c>
      <c r="AE71">
        <v>24.434903712586099</v>
      </c>
      <c r="AF71">
        <v>0</v>
      </c>
      <c r="AG71">
        <v>31.284877536631178</v>
      </c>
      <c r="AH71">
        <v>8.8828065535378826</v>
      </c>
      <c r="AI71">
        <v>0</v>
      </c>
      <c r="AJ71">
        <v>0</v>
      </c>
      <c r="AK71">
        <v>27.419463261166772</v>
      </c>
      <c r="AL71">
        <v>36.725184408265491</v>
      </c>
      <c r="AM71">
        <v>7.7796928408578587</v>
      </c>
      <c r="AN71">
        <v>3.4828827624713003E-2</v>
      </c>
      <c r="AO71">
        <v>0</v>
      </c>
      <c r="AP71">
        <v>0.34048396563772482</v>
      </c>
      <c r="AQ71">
        <v>22.644145677614272</v>
      </c>
      <c r="AR71">
        <v>22.25406092151951</v>
      </c>
      <c r="AS71">
        <v>15.687945633270715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28.334984438155431</v>
      </c>
      <c r="BB71">
        <f t="shared" si="1"/>
        <v>651.57271837049552</v>
      </c>
      <c r="BC71">
        <v>1.7560765991902838</v>
      </c>
      <c r="BD71">
        <v>0</v>
      </c>
      <c r="BE71">
        <v>0.28118510526315788</v>
      </c>
      <c r="BF71">
        <v>0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19.140054268419952</v>
      </c>
      <c r="M72">
        <v>65.974941137487903</v>
      </c>
      <c r="N72">
        <v>54.580049457821282</v>
      </c>
      <c r="O72">
        <v>76.129225801675318</v>
      </c>
      <c r="P72">
        <v>32.122730118973074</v>
      </c>
      <c r="Q72">
        <v>9.9885922134986007</v>
      </c>
      <c r="R72">
        <v>19.790749558716104</v>
      </c>
      <c r="S72">
        <v>12.185290865563088</v>
      </c>
      <c r="T72">
        <v>0</v>
      </c>
      <c r="U72">
        <v>52.211605259161715</v>
      </c>
      <c r="V72">
        <v>9.1817584950600644</v>
      </c>
      <c r="W72">
        <v>18.620716874012093</v>
      </c>
      <c r="X72">
        <v>65.351611317225206</v>
      </c>
      <c r="Y72">
        <v>0</v>
      </c>
      <c r="Z72">
        <v>5.7989273763306191</v>
      </c>
      <c r="AA72">
        <v>18.671784037570443</v>
      </c>
      <c r="AB72">
        <v>6.5593389271133375</v>
      </c>
      <c r="AC72">
        <v>9.5832132080776464</v>
      </c>
      <c r="AD72">
        <v>4.4914588487789597</v>
      </c>
      <c r="AE72">
        <v>24.434903712586099</v>
      </c>
      <c r="AF72">
        <v>0</v>
      </c>
      <c r="AG72">
        <v>31.284877536631178</v>
      </c>
      <c r="AH72">
        <v>8.8828065535378826</v>
      </c>
      <c r="AI72">
        <v>0</v>
      </c>
      <c r="AJ72">
        <v>0</v>
      </c>
      <c r="AK72">
        <v>27.419463261166772</v>
      </c>
      <c r="AL72">
        <v>36.725184408265491</v>
      </c>
      <c r="AM72">
        <v>7.7796928408578587</v>
      </c>
      <c r="AN72">
        <v>3.4828827624713003E-2</v>
      </c>
      <c r="AO72">
        <v>0</v>
      </c>
      <c r="AP72">
        <v>0.34048396563772482</v>
      </c>
      <c r="AQ72">
        <v>22.644145677614272</v>
      </c>
      <c r="AR72">
        <v>22.25406092151951</v>
      </c>
      <c r="AS72">
        <v>15.687945633270715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28.334984438155431</v>
      </c>
      <c r="BB72">
        <f t="shared" si="1"/>
        <v>651.57271837049552</v>
      </c>
      <c r="BC72">
        <v>1.7560765991902838</v>
      </c>
      <c r="BD72">
        <v>0</v>
      </c>
      <c r="BE72">
        <v>0.28118510526315788</v>
      </c>
      <c r="BF72">
        <v>0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19.140054268419952</v>
      </c>
      <c r="M73">
        <v>65.974941868476563</v>
      </c>
      <c r="N73">
        <v>54.580049457821282</v>
      </c>
      <c r="O73">
        <v>76.129225801675318</v>
      </c>
      <c r="P73">
        <v>32.122730118973074</v>
      </c>
      <c r="Q73">
        <v>9.9883055387262729</v>
      </c>
      <c r="R73">
        <v>17.358654388543144</v>
      </c>
      <c r="S73">
        <v>12.184749152650495</v>
      </c>
      <c r="T73">
        <v>0</v>
      </c>
      <c r="U73">
        <v>52.211605259161715</v>
      </c>
      <c r="V73">
        <v>9.1803636656903169</v>
      </c>
      <c r="W73">
        <v>19.29396749323594</v>
      </c>
      <c r="X73">
        <v>65.352943040708041</v>
      </c>
      <c r="Y73">
        <v>0</v>
      </c>
      <c r="Z73">
        <v>5.7989273763306191</v>
      </c>
      <c r="AA73">
        <v>18.671784037570443</v>
      </c>
      <c r="AB73">
        <v>6.5593389271133375</v>
      </c>
      <c r="AC73">
        <v>9.5832132080776464</v>
      </c>
      <c r="AD73">
        <v>4.4914588487789597</v>
      </c>
      <c r="AE73">
        <v>24.434903712586099</v>
      </c>
      <c r="AF73">
        <v>0</v>
      </c>
      <c r="AG73">
        <v>31.284877536631178</v>
      </c>
      <c r="AH73">
        <v>8.8828065535378826</v>
      </c>
      <c r="AI73">
        <v>0</v>
      </c>
      <c r="AJ73">
        <v>0</v>
      </c>
      <c r="AK73">
        <v>27.419463261166772</v>
      </c>
      <c r="AL73">
        <v>46.343685086620745</v>
      </c>
      <c r="AM73">
        <v>7.7796928408578587</v>
      </c>
      <c r="AN73">
        <v>3.4828827624713003E-2</v>
      </c>
      <c r="AO73">
        <v>0</v>
      </c>
      <c r="AP73">
        <v>0.34048396563772482</v>
      </c>
      <c r="AQ73">
        <v>22.644145677614272</v>
      </c>
      <c r="AR73">
        <v>22.25406092151951</v>
      </c>
      <c r="AS73">
        <v>15.687945633270715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28.663480830405028</v>
      </c>
      <c r="BB73">
        <f t="shared" si="1"/>
        <v>659.09257307991118</v>
      </c>
      <c r="BC73">
        <v>1.7560765991902838</v>
      </c>
      <c r="BD73">
        <v>0</v>
      </c>
      <c r="BE73">
        <v>0.27077084210526314</v>
      </c>
      <c r="BF73">
        <v>0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19.140054268419952</v>
      </c>
      <c r="M74">
        <v>65.974941868476563</v>
      </c>
      <c r="N74">
        <v>54.580049457821282</v>
      </c>
      <c r="O74">
        <v>76.129225801675318</v>
      </c>
      <c r="P74">
        <v>32.122730118973074</v>
      </c>
      <c r="Q74">
        <v>9.9883055387262729</v>
      </c>
      <c r="R74">
        <v>19.056812688641337</v>
      </c>
      <c r="S74">
        <v>12.184749152650495</v>
      </c>
      <c r="T74">
        <v>0</v>
      </c>
      <c r="U74">
        <v>52.211605259161715</v>
      </c>
      <c r="V74">
        <v>9.1803636656903169</v>
      </c>
      <c r="W74">
        <v>19.369976818710185</v>
      </c>
      <c r="X74">
        <v>65.353466798551025</v>
      </c>
      <c r="Y74">
        <v>0</v>
      </c>
      <c r="Z74">
        <v>5.7989273763306191</v>
      </c>
      <c r="AA74">
        <v>18.671784037570443</v>
      </c>
      <c r="AB74">
        <v>6.5593389271133375</v>
      </c>
      <c r="AC74">
        <v>9.5832132080776464</v>
      </c>
      <c r="AD74">
        <v>4.4914588487789597</v>
      </c>
      <c r="AE74">
        <v>24.434903712586099</v>
      </c>
      <c r="AF74">
        <v>0</v>
      </c>
      <c r="AG74">
        <v>31.284877536631178</v>
      </c>
      <c r="AH74">
        <v>17.765613107075765</v>
      </c>
      <c r="AI74">
        <v>0</v>
      </c>
      <c r="AJ74">
        <v>0</v>
      </c>
      <c r="AK74">
        <v>27.419463261166772</v>
      </c>
      <c r="AL74">
        <v>46.343685086620745</v>
      </c>
      <c r="AM74">
        <v>7.7796928408578587</v>
      </c>
      <c r="AN74">
        <v>3.4828827624713003E-2</v>
      </c>
      <c r="AO74">
        <v>0</v>
      </c>
      <c r="AP74">
        <v>0.34048396563772482</v>
      </c>
      <c r="AQ74">
        <v>22.644145677614272</v>
      </c>
      <c r="AR74">
        <v>22.25406092151951</v>
      </c>
      <c r="AS74">
        <v>15.687945633270715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29.10896424416967</v>
      </c>
      <c r="BB74">
        <f t="shared" si="1"/>
        <v>670.30877121219544</v>
      </c>
      <c r="BC74">
        <v>1.7560765991902838</v>
      </c>
      <c r="BD74">
        <v>0.73341276699029123</v>
      </c>
      <c r="BE74">
        <v>0.54154168421052629</v>
      </c>
      <c r="BF74">
        <v>0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19.140054268419952</v>
      </c>
      <c r="M75">
        <v>65.974941868476563</v>
      </c>
      <c r="N75">
        <v>54.580049457821282</v>
      </c>
      <c r="O75">
        <v>76.129225801675318</v>
      </c>
      <c r="P75">
        <v>32.122730118973074</v>
      </c>
      <c r="Q75">
        <v>9.9883055387262729</v>
      </c>
      <c r="R75">
        <v>19.7908398236032</v>
      </c>
      <c r="S75">
        <v>12.184749152650495</v>
      </c>
      <c r="T75">
        <v>0</v>
      </c>
      <c r="U75">
        <v>52.211605259161715</v>
      </c>
      <c r="V75">
        <v>9.1803636656903169</v>
      </c>
      <c r="W75">
        <v>19.543856076253331</v>
      </c>
      <c r="X75">
        <v>43.570928345065724</v>
      </c>
      <c r="Y75">
        <v>0</v>
      </c>
      <c r="Z75">
        <v>5.7989273763306191</v>
      </c>
      <c r="AA75">
        <v>18.671784037570443</v>
      </c>
      <c r="AB75">
        <v>6.5593389271133375</v>
      </c>
      <c r="AC75">
        <v>9.5832132080776464</v>
      </c>
      <c r="AD75">
        <v>4.4914588487789597</v>
      </c>
      <c r="AE75">
        <v>24.434903712586099</v>
      </c>
      <c r="AF75">
        <v>6.0088573654487565</v>
      </c>
      <c r="AG75">
        <v>31.284877536631178</v>
      </c>
      <c r="AH75">
        <v>26.648419660613648</v>
      </c>
      <c r="AI75">
        <v>0</v>
      </c>
      <c r="AJ75">
        <v>0</v>
      </c>
      <c r="AK75">
        <v>27.419463261166772</v>
      </c>
      <c r="AL75">
        <v>46.343685086620745</v>
      </c>
      <c r="AM75">
        <v>7.7796928408578587</v>
      </c>
      <c r="AN75">
        <v>3.4828827624713003E-2</v>
      </c>
      <c r="AO75">
        <v>0</v>
      </c>
      <c r="AP75">
        <v>0.34048396563772482</v>
      </c>
      <c r="AQ75">
        <v>22.644145677614272</v>
      </c>
      <c r="AR75">
        <v>22.25406092151951</v>
      </c>
      <c r="AS75">
        <v>15.687945633270715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28.85887617583434</v>
      </c>
      <c r="BB75">
        <f t="shared" si="1"/>
        <v>664.70695378864582</v>
      </c>
      <c r="BC75">
        <v>1.7560765991902838</v>
      </c>
      <c r="BD75">
        <v>0.59044445783132526</v>
      </c>
      <c r="BE75">
        <v>0.81557264347826097</v>
      </c>
      <c r="BF75">
        <v>0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18.513527720235658</v>
      </c>
      <c r="M76">
        <v>65.974941868476563</v>
      </c>
      <c r="N76">
        <v>54.580049457821282</v>
      </c>
      <c r="O76">
        <v>76.129225801675318</v>
      </c>
      <c r="P76">
        <v>32.122730118973074</v>
      </c>
      <c r="Q76">
        <v>9.9883055387262729</v>
      </c>
      <c r="R76">
        <v>19.7908398236032</v>
      </c>
      <c r="S76">
        <v>12.184749152650495</v>
      </c>
      <c r="T76">
        <v>0</v>
      </c>
      <c r="U76">
        <v>52.211605259161715</v>
      </c>
      <c r="V76">
        <v>9.1818448263148085</v>
      </c>
      <c r="W76">
        <v>19.530112304345511</v>
      </c>
      <c r="X76">
        <v>43.717034452091099</v>
      </c>
      <c r="Y76">
        <v>0</v>
      </c>
      <c r="Z76">
        <v>5.7989273763306191</v>
      </c>
      <c r="AA76">
        <v>18.671784037570443</v>
      </c>
      <c r="AB76">
        <v>6.5593389271133375</v>
      </c>
      <c r="AC76">
        <v>9.5832132080776464</v>
      </c>
      <c r="AD76">
        <v>8.9829176975579195</v>
      </c>
      <c r="AE76">
        <v>24.434903712586099</v>
      </c>
      <c r="AF76">
        <v>6.0088573654487565</v>
      </c>
      <c r="AG76">
        <v>31.284877536631178</v>
      </c>
      <c r="AH76">
        <v>37.751927852535999</v>
      </c>
      <c r="AI76">
        <v>0</v>
      </c>
      <c r="AJ76">
        <v>0</v>
      </c>
      <c r="AK76">
        <v>27.419463261166772</v>
      </c>
      <c r="AL76">
        <v>46.343685086620745</v>
      </c>
      <c r="AM76">
        <v>7.7796928408578587</v>
      </c>
      <c r="AN76">
        <v>3.4828827624713003E-2</v>
      </c>
      <c r="AO76">
        <v>0</v>
      </c>
      <c r="AP76">
        <v>1.3619358625508993</v>
      </c>
      <c r="AQ76">
        <v>22.644145677614272</v>
      </c>
      <c r="AR76">
        <v>22.25406092151951</v>
      </c>
      <c r="AS76">
        <v>15.687945633270715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29.532848335834544</v>
      </c>
      <c r="BB76">
        <f t="shared" si="1"/>
        <v>681.60448886400741</v>
      </c>
      <c r="BC76">
        <v>1.7560765991902838</v>
      </c>
      <c r="BD76">
        <v>1.6958771428571429</v>
      </c>
      <c r="BE76">
        <v>1.1579113086419754</v>
      </c>
      <c r="BF76">
        <v>0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19.140054268419952</v>
      </c>
      <c r="M77">
        <v>65.974941868476563</v>
      </c>
      <c r="N77">
        <v>54.580049457821282</v>
      </c>
      <c r="O77">
        <v>76.129225801675318</v>
      </c>
      <c r="P77">
        <v>32.122730118973074</v>
      </c>
      <c r="Q77">
        <v>9.9882182298427526</v>
      </c>
      <c r="R77">
        <v>19.7908398236032</v>
      </c>
      <c r="S77">
        <v>12.186034555026824</v>
      </c>
      <c r="T77">
        <v>0</v>
      </c>
      <c r="U77">
        <v>52.211605259161715</v>
      </c>
      <c r="V77">
        <v>9.1818448263148085</v>
      </c>
      <c r="W77">
        <v>19.530112304345511</v>
      </c>
      <c r="X77">
        <v>43.570928345065724</v>
      </c>
      <c r="Y77">
        <v>0</v>
      </c>
      <c r="Z77">
        <v>5.7014664120225422</v>
      </c>
      <c r="AA77">
        <v>18.671784037570443</v>
      </c>
      <c r="AB77">
        <v>13.225769774026299</v>
      </c>
      <c r="AC77">
        <v>9.5832132080776464</v>
      </c>
      <c r="AD77">
        <v>13.474376077645584</v>
      </c>
      <c r="AE77">
        <v>24.434903712586099</v>
      </c>
      <c r="AF77">
        <v>12.017713303782092</v>
      </c>
      <c r="AG77">
        <v>31.284877536631178</v>
      </c>
      <c r="AH77">
        <v>48.8554355955959</v>
      </c>
      <c r="AI77">
        <v>0</v>
      </c>
      <c r="AJ77">
        <v>0</v>
      </c>
      <c r="AK77">
        <v>27.419463261166772</v>
      </c>
      <c r="AL77">
        <v>46.343685086620745</v>
      </c>
      <c r="AM77">
        <v>7.7796928408578587</v>
      </c>
      <c r="AN77">
        <v>3.4828827624713003E-2</v>
      </c>
      <c r="AO77">
        <v>0</v>
      </c>
      <c r="AP77">
        <v>1.9294088330491252</v>
      </c>
      <c r="AQ77">
        <v>22.644145677614272</v>
      </c>
      <c r="AR77">
        <v>22.25406092151951</v>
      </c>
      <c r="AS77">
        <v>15.687945633270715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30.754323064012596</v>
      </c>
      <c r="BB77">
        <f t="shared" si="1"/>
        <v>710.43579451278663</v>
      </c>
      <c r="BC77">
        <v>1.7560765991902838</v>
      </c>
      <c r="BD77">
        <v>2.1970186363636364</v>
      </c>
      <c r="BE77">
        <v>1.4876667428571426</v>
      </c>
      <c r="BF77">
        <v>0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18.315591734502192</v>
      </c>
      <c r="M78">
        <v>65.974941868476563</v>
      </c>
      <c r="N78">
        <v>54.580049457821282</v>
      </c>
      <c r="O78">
        <v>76.129225801675318</v>
      </c>
      <c r="P78">
        <v>32.122730118973074</v>
      </c>
      <c r="Q78">
        <v>9.9882182298427526</v>
      </c>
      <c r="R78">
        <v>19.785777913059547</v>
      </c>
      <c r="S78">
        <v>12.186034555026824</v>
      </c>
      <c r="T78">
        <v>0</v>
      </c>
      <c r="U78">
        <v>52.211605259161715</v>
      </c>
      <c r="V78">
        <v>9.1818448263148085</v>
      </c>
      <c r="W78">
        <v>19.528248661423383</v>
      </c>
      <c r="X78">
        <v>43.570928345065724</v>
      </c>
      <c r="Y78">
        <v>0</v>
      </c>
      <c r="Z78">
        <v>8.7100863343769568</v>
      </c>
      <c r="AA78">
        <v>18.671784037570443</v>
      </c>
      <c r="AB78">
        <v>19.838654661039445</v>
      </c>
      <c r="AC78">
        <v>14.375135012517219</v>
      </c>
      <c r="AD78">
        <v>17.965834926424542</v>
      </c>
      <c r="AE78">
        <v>24.434903712586099</v>
      </c>
      <c r="AF78">
        <v>19.052473285489459</v>
      </c>
      <c r="AG78">
        <v>31.284877536631178</v>
      </c>
      <c r="AH78">
        <v>65.82159640012523</v>
      </c>
      <c r="AI78">
        <v>0</v>
      </c>
      <c r="AJ78">
        <v>0</v>
      </c>
      <c r="AK78">
        <v>27.419463261166772</v>
      </c>
      <c r="AL78">
        <v>46.343685086620745</v>
      </c>
      <c r="AM78">
        <v>7.7796928408578587</v>
      </c>
      <c r="AN78">
        <v>3.4828827624713003E-2</v>
      </c>
      <c r="AO78">
        <v>0</v>
      </c>
      <c r="AP78">
        <v>1.9294088330491252</v>
      </c>
      <c r="AQ78">
        <v>22.644145677614272</v>
      </c>
      <c r="AR78">
        <v>22.25406092151951</v>
      </c>
      <c r="AS78">
        <v>15.687945633270715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32.513033743160754</v>
      </c>
      <c r="BB78">
        <f t="shared" si="1"/>
        <v>752.00641718990198</v>
      </c>
      <c r="BC78">
        <v>1.791417746031746</v>
      </c>
      <c r="BD78">
        <v>2.9200784379562044</v>
      </c>
      <c r="BE78">
        <v>1.9841809892473117</v>
      </c>
      <c r="BF78">
        <v>0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18.607172914907938</v>
      </c>
      <c r="M79">
        <v>65.974941868476563</v>
      </c>
      <c r="N79">
        <v>54.580049457821282</v>
      </c>
      <c r="O79">
        <v>76.129225801675318</v>
      </c>
      <c r="P79">
        <v>32.122730118973074</v>
      </c>
      <c r="Q79">
        <v>9.9921525308991104</v>
      </c>
      <c r="R79">
        <v>19.785777913059547</v>
      </c>
      <c r="S79">
        <v>12.184551463983944</v>
      </c>
      <c r="T79">
        <v>0</v>
      </c>
      <c r="U79">
        <v>52.211605259161715</v>
      </c>
      <c r="V79">
        <v>9.1818448263148085</v>
      </c>
      <c r="W79">
        <v>19.528248661423383</v>
      </c>
      <c r="X79">
        <v>47.073018643112285</v>
      </c>
      <c r="Y79">
        <v>0</v>
      </c>
      <c r="Z79">
        <v>8.7100863343769568</v>
      </c>
      <c r="AA79">
        <v>18.671784037570443</v>
      </c>
      <c r="AB79">
        <v>19.838654661039445</v>
      </c>
      <c r="AC79">
        <v>14.375135012517219</v>
      </c>
      <c r="AD79">
        <v>17.965834926424542</v>
      </c>
      <c r="AE79">
        <v>24.434903712586099</v>
      </c>
      <c r="AF79">
        <v>19.052473285489459</v>
      </c>
      <c r="AG79">
        <v>31.284877536631178</v>
      </c>
      <c r="AH79">
        <v>65.82159640012523</v>
      </c>
      <c r="AI79">
        <v>1.5741367831246085</v>
      </c>
      <c r="AJ79">
        <v>0</v>
      </c>
      <c r="AK79">
        <v>27.419463261166772</v>
      </c>
      <c r="AL79">
        <v>46.343685086620745</v>
      </c>
      <c r="AM79">
        <v>7.7796928408578587</v>
      </c>
      <c r="AN79">
        <v>3.4828827624713003E-2</v>
      </c>
      <c r="AO79">
        <v>0</v>
      </c>
      <c r="AP79">
        <v>1.9294088330491252</v>
      </c>
      <c r="AQ79">
        <v>22.644145677614272</v>
      </c>
      <c r="AR79">
        <v>22.25406092151951</v>
      </c>
      <c r="AS79">
        <v>15.687945633270715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32.737510589073231</v>
      </c>
      <c r="BB79">
        <f t="shared" si="1"/>
        <v>757.15219981557982</v>
      </c>
      <c r="BC79">
        <v>1.791417746031746</v>
      </c>
      <c r="BD79">
        <v>2.9200784379562044</v>
      </c>
      <c r="BE79">
        <v>1.9841809892473117</v>
      </c>
      <c r="BF79">
        <v>0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18.607172914907938</v>
      </c>
      <c r="M80">
        <v>65.974941868476563</v>
      </c>
      <c r="N80">
        <v>54.580049457821282</v>
      </c>
      <c r="O80">
        <v>76.129225801675318</v>
      </c>
      <c r="P80">
        <v>32.122730118973074</v>
      </c>
      <c r="Q80">
        <v>9.9921525308991104</v>
      </c>
      <c r="R80">
        <v>19.785777913059547</v>
      </c>
      <c r="S80">
        <v>12.184551463983944</v>
      </c>
      <c r="T80">
        <v>0</v>
      </c>
      <c r="U80">
        <v>52.211605259161715</v>
      </c>
      <c r="V80">
        <v>9.1818448263148085</v>
      </c>
      <c r="W80">
        <v>19.528248661423383</v>
      </c>
      <c r="X80">
        <v>47.073018643112285</v>
      </c>
      <c r="Y80">
        <v>0</v>
      </c>
      <c r="Z80">
        <v>8.7100863343769568</v>
      </c>
      <c r="AA80">
        <v>18.671784037570443</v>
      </c>
      <c r="AB80">
        <v>19.838654661039445</v>
      </c>
      <c r="AC80">
        <v>14.375135012517219</v>
      </c>
      <c r="AD80">
        <v>17.965834926424542</v>
      </c>
      <c r="AE80">
        <v>24.434903712586099</v>
      </c>
      <c r="AF80">
        <v>19.052473285489459</v>
      </c>
      <c r="AG80">
        <v>31.284877536631178</v>
      </c>
      <c r="AH80">
        <v>65.82159640012523</v>
      </c>
      <c r="AI80">
        <v>4.4075837432060112</v>
      </c>
      <c r="AJ80">
        <v>0</v>
      </c>
      <c r="AK80">
        <v>27.419463261166772</v>
      </c>
      <c r="AL80">
        <v>46.343685086620745</v>
      </c>
      <c r="AM80">
        <v>7.7796928408578587</v>
      </c>
      <c r="AN80">
        <v>3.4828827624713003E-2</v>
      </c>
      <c r="AO80">
        <v>0</v>
      </c>
      <c r="AP80">
        <v>1.9294088330491252</v>
      </c>
      <c r="AQ80">
        <v>22.644145677614272</v>
      </c>
      <c r="AR80">
        <v>23.476811521602997</v>
      </c>
      <c r="AS80">
        <v>15.687945633270715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32.907059647088126</v>
      </c>
      <c r="BB80">
        <f t="shared" si="1"/>
        <v>761.03884831772996</v>
      </c>
      <c r="BC80">
        <v>1.791417746031746</v>
      </c>
      <c r="BD80">
        <v>2.9200784379562044</v>
      </c>
      <c r="BE80">
        <v>1.9841809892473117</v>
      </c>
      <c r="BF80">
        <v>0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18.607172914907938</v>
      </c>
      <c r="M81">
        <v>65.974941868476563</v>
      </c>
      <c r="N81">
        <v>54.580049457821282</v>
      </c>
      <c r="O81">
        <v>76.129225801675318</v>
      </c>
      <c r="P81">
        <v>32.122730118973074</v>
      </c>
      <c r="Q81">
        <v>9.9921525308991104</v>
      </c>
      <c r="R81">
        <v>19.785777913059547</v>
      </c>
      <c r="S81">
        <v>12.184551463983944</v>
      </c>
      <c r="T81">
        <v>0</v>
      </c>
      <c r="U81">
        <v>52.211605259161715</v>
      </c>
      <c r="V81">
        <v>9.1818448263148085</v>
      </c>
      <c r="W81">
        <v>19.528248661423383</v>
      </c>
      <c r="X81">
        <v>47.073018643112285</v>
      </c>
      <c r="Y81">
        <v>0</v>
      </c>
      <c r="Z81">
        <v>8.7100863343769568</v>
      </c>
      <c r="AA81">
        <v>18.671784037570443</v>
      </c>
      <c r="AB81">
        <v>19.838654661039445</v>
      </c>
      <c r="AC81">
        <v>14.375135012517219</v>
      </c>
      <c r="AD81">
        <v>17.965834926424542</v>
      </c>
      <c r="AE81">
        <v>24.434903712586099</v>
      </c>
      <c r="AF81">
        <v>19.052473285489459</v>
      </c>
      <c r="AG81">
        <v>31.284877536631178</v>
      </c>
      <c r="AH81">
        <v>65.82159640012523</v>
      </c>
      <c r="AI81">
        <v>24.261860829993736</v>
      </c>
      <c r="AJ81">
        <v>0</v>
      </c>
      <c r="AK81">
        <v>27.419463261166772</v>
      </c>
      <c r="AL81">
        <v>46.343685086620745</v>
      </c>
      <c r="AM81">
        <v>7.7796928408578587</v>
      </c>
      <c r="AN81">
        <v>3.4828827624713003E-2</v>
      </c>
      <c r="AO81">
        <v>0</v>
      </c>
      <c r="AP81">
        <v>1.3619358625508993</v>
      </c>
      <c r="AQ81">
        <v>22.644145677614272</v>
      </c>
      <c r="AR81">
        <v>23.476811521602997</v>
      </c>
      <c r="AS81">
        <v>15.687945633270715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33.713248059149031</v>
      </c>
      <c r="BB81">
        <f t="shared" si="1"/>
        <v>779.51946402195847</v>
      </c>
      <c r="BC81">
        <v>1.791417746031746</v>
      </c>
      <c r="BD81">
        <v>2.9200784379562044</v>
      </c>
      <c r="BE81">
        <v>1.9841809892473117</v>
      </c>
      <c r="BF81">
        <v>0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18.607172914907938</v>
      </c>
      <c r="M82">
        <v>65.974941868476563</v>
      </c>
      <c r="N82">
        <v>54.580049457821282</v>
      </c>
      <c r="O82">
        <v>76.129225801675318</v>
      </c>
      <c r="P82">
        <v>32.122730118973074</v>
      </c>
      <c r="Q82">
        <v>9.9921525308991104</v>
      </c>
      <c r="R82">
        <v>19.785777913059547</v>
      </c>
      <c r="S82">
        <v>12.184551463983944</v>
      </c>
      <c r="T82">
        <v>0</v>
      </c>
      <c r="U82">
        <v>52.211605259161715</v>
      </c>
      <c r="V82">
        <v>9.1818448263148085</v>
      </c>
      <c r="W82">
        <v>19.528248661423383</v>
      </c>
      <c r="X82">
        <v>47.073018643112285</v>
      </c>
      <c r="Y82">
        <v>0</v>
      </c>
      <c r="Z82">
        <v>8.7100863343769568</v>
      </c>
      <c r="AA82">
        <v>18.671784037570443</v>
      </c>
      <c r="AB82">
        <v>19.838654661039445</v>
      </c>
      <c r="AC82">
        <v>14.375135012517219</v>
      </c>
      <c r="AD82">
        <v>17.965834926424542</v>
      </c>
      <c r="AE82">
        <v>24.434903712586099</v>
      </c>
      <c r="AF82">
        <v>19.052473285489459</v>
      </c>
      <c r="AG82">
        <v>31.284877536631178</v>
      </c>
      <c r="AH82">
        <v>65.82159640012523</v>
      </c>
      <c r="AI82">
        <v>24.261860829993736</v>
      </c>
      <c r="AJ82">
        <v>0</v>
      </c>
      <c r="AK82">
        <v>27.419463261166772</v>
      </c>
      <c r="AL82">
        <v>46.343685086620745</v>
      </c>
      <c r="AM82">
        <v>7.7796928408578587</v>
      </c>
      <c r="AN82">
        <v>3.4828827624713003E-2</v>
      </c>
      <c r="AO82">
        <v>0</v>
      </c>
      <c r="AP82">
        <v>1.3619358625508993</v>
      </c>
      <c r="AQ82">
        <v>22.644145677614272</v>
      </c>
      <c r="AR82">
        <v>22.25406092151951</v>
      </c>
      <c r="AS82">
        <v>15.687945633270715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33.662137084065542</v>
      </c>
      <c r="BB82">
        <f t="shared" si="1"/>
        <v>778.34782439695834</v>
      </c>
      <c r="BC82">
        <v>1.791417746031746</v>
      </c>
      <c r="BD82">
        <v>2.9200784379562044</v>
      </c>
      <c r="BE82">
        <v>1.9841809892473117</v>
      </c>
      <c r="BF82">
        <v>0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18.315591734502192</v>
      </c>
      <c r="M83">
        <v>65.974941868476563</v>
      </c>
      <c r="N83">
        <v>54.580049457821282</v>
      </c>
      <c r="O83">
        <v>76.129225801675318</v>
      </c>
      <c r="P83">
        <v>32.122730118973074</v>
      </c>
      <c r="Q83">
        <v>9.9882182298427526</v>
      </c>
      <c r="R83">
        <v>19.785777913059547</v>
      </c>
      <c r="S83">
        <v>12.186034555026824</v>
      </c>
      <c r="T83">
        <v>0</v>
      </c>
      <c r="U83">
        <v>52.211605259161715</v>
      </c>
      <c r="V83">
        <v>9.1818448263148085</v>
      </c>
      <c r="W83">
        <v>19.528248661423383</v>
      </c>
      <c r="X83">
        <v>47.073018643112285</v>
      </c>
      <c r="Y83">
        <v>0</v>
      </c>
      <c r="Z83">
        <v>8.7100863343769568</v>
      </c>
      <c r="AA83">
        <v>18.671784037570443</v>
      </c>
      <c r="AB83">
        <v>19.838654661039445</v>
      </c>
      <c r="AC83">
        <v>14.375135012517219</v>
      </c>
      <c r="AD83">
        <v>17.965834926424542</v>
      </c>
      <c r="AE83">
        <v>24.434903712586099</v>
      </c>
      <c r="AF83">
        <v>19.052473285489459</v>
      </c>
      <c r="AG83">
        <v>31.284877536631178</v>
      </c>
      <c r="AH83">
        <v>65.82159640012523</v>
      </c>
      <c r="AI83">
        <v>24.261860829993736</v>
      </c>
      <c r="AJ83">
        <v>0</v>
      </c>
      <c r="AK83">
        <v>27.419463261166772</v>
      </c>
      <c r="AL83">
        <v>46.343685086620745</v>
      </c>
      <c r="AM83">
        <v>7.7796928408578587</v>
      </c>
      <c r="AN83">
        <v>3.4828827624713003E-2</v>
      </c>
      <c r="AO83">
        <v>0</v>
      </c>
      <c r="AP83">
        <v>1.3619358625508993</v>
      </c>
      <c r="AQ83">
        <v>22.644145677614272</v>
      </c>
      <c r="AR83">
        <v>22.25406092151951</v>
      </c>
      <c r="AS83">
        <v>15.687945633270715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33.649846530146014</v>
      </c>
      <c r="BB83">
        <f t="shared" si="1"/>
        <v>778.06608256045865</v>
      </c>
      <c r="BC83">
        <v>1.791417746031746</v>
      </c>
      <c r="BD83">
        <v>2.9200784379562044</v>
      </c>
      <c r="BE83">
        <v>1.9841809892473117</v>
      </c>
      <c r="BF83">
        <v>0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19.140054268419952</v>
      </c>
      <c r="M84">
        <v>65.974941868476563</v>
      </c>
      <c r="N84">
        <v>54.580049457821282</v>
      </c>
      <c r="O84">
        <v>76.129225801675318</v>
      </c>
      <c r="P84">
        <v>32.122730118973074</v>
      </c>
      <c r="Q84">
        <v>9.9882182298427526</v>
      </c>
      <c r="R84">
        <v>19.785777913059547</v>
      </c>
      <c r="S84">
        <v>12.186034555026824</v>
      </c>
      <c r="T84">
        <v>0</v>
      </c>
      <c r="U84">
        <v>52.211605259161715</v>
      </c>
      <c r="V84">
        <v>9.1818448263148085</v>
      </c>
      <c r="W84">
        <v>19.528248661423383</v>
      </c>
      <c r="X84">
        <v>47.073018643112285</v>
      </c>
      <c r="Y84">
        <v>0</v>
      </c>
      <c r="Z84">
        <v>8.7100863343769568</v>
      </c>
      <c r="AA84">
        <v>18.671784037570443</v>
      </c>
      <c r="AB84">
        <v>19.838654661039445</v>
      </c>
      <c r="AC84">
        <v>14.375135012517219</v>
      </c>
      <c r="AD84">
        <v>17.965834926424542</v>
      </c>
      <c r="AE84">
        <v>24.434903712586099</v>
      </c>
      <c r="AF84">
        <v>19.052473285489459</v>
      </c>
      <c r="AG84">
        <v>31.284877536631178</v>
      </c>
      <c r="AH84">
        <v>65.82159640012523</v>
      </c>
      <c r="AI84">
        <v>24.261860829993736</v>
      </c>
      <c r="AJ84">
        <v>0</v>
      </c>
      <c r="AK84">
        <v>27.419463261166772</v>
      </c>
      <c r="AL84">
        <v>46.343685086620745</v>
      </c>
      <c r="AM84">
        <v>7.7796928408578587</v>
      </c>
      <c r="AN84">
        <v>3.4828827624713003E-2</v>
      </c>
      <c r="AO84">
        <v>0</v>
      </c>
      <c r="AP84">
        <v>1.3619358625508993</v>
      </c>
      <c r="AQ84">
        <v>22.644145677614272</v>
      </c>
      <c r="AR84">
        <v>22.25406092151951</v>
      </c>
      <c r="AS84">
        <v>15.687945633270715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33.684309064063775</v>
      </c>
      <c r="BB84">
        <f t="shared" si="1"/>
        <v>778.85608256045862</v>
      </c>
      <c r="BC84">
        <v>1.791417746031746</v>
      </c>
      <c r="BD84">
        <v>2.9200784379562044</v>
      </c>
      <c r="BE84">
        <v>1.9841809892473117</v>
      </c>
      <c r="BF84">
        <v>0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17.397143326259606</v>
      </c>
      <c r="M85">
        <v>65.974941868476563</v>
      </c>
      <c r="N85">
        <v>54.580049457821282</v>
      </c>
      <c r="O85">
        <v>76.129225801675318</v>
      </c>
      <c r="P85">
        <v>32.122730118973074</v>
      </c>
      <c r="Q85">
        <v>7.7554348040918608</v>
      </c>
      <c r="R85">
        <v>19.785777913059547</v>
      </c>
      <c r="S85">
        <v>9.8672852492240146</v>
      </c>
      <c r="T85">
        <v>0</v>
      </c>
      <c r="U85">
        <v>51.837125562570826</v>
      </c>
      <c r="V85">
        <v>9.1818448263148085</v>
      </c>
      <c r="W85">
        <v>19.528248661423383</v>
      </c>
      <c r="X85">
        <v>43.570928345065724</v>
      </c>
      <c r="Y85">
        <v>0</v>
      </c>
      <c r="Z85">
        <v>8.7100863343769568</v>
      </c>
      <c r="AA85">
        <v>18.671784037570443</v>
      </c>
      <c r="AB85">
        <v>19.838654661039445</v>
      </c>
      <c r="AC85">
        <v>14.375135012517219</v>
      </c>
      <c r="AD85">
        <v>13.474376077645584</v>
      </c>
      <c r="AE85">
        <v>24.434903712586099</v>
      </c>
      <c r="AF85">
        <v>19.052473285489459</v>
      </c>
      <c r="AG85">
        <v>31.284877536631178</v>
      </c>
      <c r="AH85">
        <v>65.82159640012523</v>
      </c>
      <c r="AI85">
        <v>24.261860829993736</v>
      </c>
      <c r="AJ85">
        <v>0</v>
      </c>
      <c r="AK85">
        <v>27.419463261166772</v>
      </c>
      <c r="AL85">
        <v>46.343685086620745</v>
      </c>
      <c r="AM85">
        <v>7.7796928408578587</v>
      </c>
      <c r="AN85">
        <v>3.4828827624713003E-2</v>
      </c>
      <c r="AO85">
        <v>0</v>
      </c>
      <c r="AP85">
        <v>1.3619358625508993</v>
      </c>
      <c r="AQ85">
        <v>22.644145677614272</v>
      </c>
      <c r="AR85">
        <v>22.25406092151951</v>
      </c>
      <c r="AS85">
        <v>15.687945633270715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33.071417712847726</v>
      </c>
      <c r="BB85">
        <f t="shared" si="1"/>
        <v>764.8065013945444</v>
      </c>
      <c r="BC85">
        <v>1.791417746031746</v>
      </c>
      <c r="BD85">
        <v>2.9200784379562044</v>
      </c>
      <c r="BE85">
        <v>1.9841809892473117</v>
      </c>
      <c r="BF85">
        <v>0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17.397143326259606</v>
      </c>
      <c r="M86">
        <v>65.974941868476563</v>
      </c>
      <c r="N86">
        <v>54.580049457821282</v>
      </c>
      <c r="O86">
        <v>76.129225801675318</v>
      </c>
      <c r="P86">
        <v>32.122730118973074</v>
      </c>
      <c r="Q86">
        <v>7.7554348040918608</v>
      </c>
      <c r="R86">
        <v>19.785777913059547</v>
      </c>
      <c r="S86">
        <v>9.8672852492240146</v>
      </c>
      <c r="T86">
        <v>0</v>
      </c>
      <c r="U86">
        <v>51.837125562570826</v>
      </c>
      <c r="V86">
        <v>9.1818448263148085</v>
      </c>
      <c r="W86">
        <v>19.528248661423383</v>
      </c>
      <c r="X86">
        <v>43.570928345065724</v>
      </c>
      <c r="Y86">
        <v>0</v>
      </c>
      <c r="Z86">
        <v>8.7100863343769568</v>
      </c>
      <c r="AA86">
        <v>18.671784037570443</v>
      </c>
      <c r="AB86">
        <v>19.838654661039445</v>
      </c>
      <c r="AC86">
        <v>14.375135012517219</v>
      </c>
      <c r="AD86">
        <v>13.474376077645584</v>
      </c>
      <c r="AE86">
        <v>24.434903712586099</v>
      </c>
      <c r="AF86">
        <v>18.026570669230846</v>
      </c>
      <c r="AG86">
        <v>31.284877536631178</v>
      </c>
      <c r="AH86">
        <v>53.296838872364852</v>
      </c>
      <c r="AI86">
        <v>24.261860829993736</v>
      </c>
      <c r="AJ86">
        <v>0</v>
      </c>
      <c r="AK86">
        <v>27.419463261166772</v>
      </c>
      <c r="AL86">
        <v>46.343685086620745</v>
      </c>
      <c r="AM86">
        <v>7.7796928408578587</v>
      </c>
      <c r="AN86">
        <v>3.4828827624713003E-2</v>
      </c>
      <c r="AO86">
        <v>0</v>
      </c>
      <c r="AP86">
        <v>1.3619358625508993</v>
      </c>
      <c r="AQ86">
        <v>22.644145677614272</v>
      </c>
      <c r="AR86">
        <v>22.25406092151951</v>
      </c>
      <c r="AS86">
        <v>15.687945633270715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32.505000118827731</v>
      </c>
      <c r="BB86">
        <f t="shared" si="1"/>
        <v>751.42579105343475</v>
      </c>
      <c r="BC86">
        <v>1.7560765991902838</v>
      </c>
      <c r="BD86">
        <v>2.9200784379562044</v>
      </c>
      <c r="BE86">
        <v>1.623054344978166</v>
      </c>
      <c r="BF86">
        <v>0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19.140054268419952</v>
      </c>
      <c r="M87">
        <v>65.974941868476563</v>
      </c>
      <c r="N87">
        <v>54.580049457821282</v>
      </c>
      <c r="O87">
        <v>76.129225801675318</v>
      </c>
      <c r="P87">
        <v>32.122730118973074</v>
      </c>
      <c r="Q87">
        <v>9.9882182298427526</v>
      </c>
      <c r="R87">
        <v>19.785777913059547</v>
      </c>
      <c r="S87">
        <v>12.186034555026824</v>
      </c>
      <c r="T87">
        <v>0</v>
      </c>
      <c r="U87">
        <v>51.837125562570826</v>
      </c>
      <c r="V87">
        <v>8.8687199351497217</v>
      </c>
      <c r="W87">
        <v>19.528248661423383</v>
      </c>
      <c r="X87">
        <v>43.570928345065724</v>
      </c>
      <c r="Y87">
        <v>0</v>
      </c>
      <c r="Z87">
        <v>8.7100863343769568</v>
      </c>
      <c r="AA87">
        <v>18.671784037570443</v>
      </c>
      <c r="AB87">
        <v>19.838654661039445</v>
      </c>
      <c r="AC87">
        <v>14.375135012517219</v>
      </c>
      <c r="AD87">
        <v>8.9829176975579195</v>
      </c>
      <c r="AE87">
        <v>24.434903712586099</v>
      </c>
      <c r="AF87">
        <v>18.026570669230846</v>
      </c>
      <c r="AG87">
        <v>31.284877536631178</v>
      </c>
      <c r="AH87">
        <v>53.296838872364852</v>
      </c>
      <c r="AI87">
        <v>3.1482740352849086</v>
      </c>
      <c r="AJ87">
        <v>0</v>
      </c>
      <c r="AK87">
        <v>27.419463261166772</v>
      </c>
      <c r="AL87">
        <v>36.725184408265491</v>
      </c>
      <c r="AM87">
        <v>7.7796928408578587</v>
      </c>
      <c r="AN87">
        <v>3.4828827624713003E-2</v>
      </c>
      <c r="AO87">
        <v>0</v>
      </c>
      <c r="AP87">
        <v>1.3619358625508993</v>
      </c>
      <c r="AQ87">
        <v>22.644145677614272</v>
      </c>
      <c r="AR87">
        <v>22.25406092151951</v>
      </c>
      <c r="AS87">
        <v>15.687945633270715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31.282675027276532</v>
      </c>
      <c r="BB87">
        <f t="shared" si="1"/>
        <v>723.40588907438303</v>
      </c>
      <c r="BC87">
        <v>1.7560765991902838</v>
      </c>
      <c r="BD87">
        <v>2.9200784379562044</v>
      </c>
      <c r="BE87">
        <v>1.623054344978166</v>
      </c>
      <c r="BF87">
        <v>0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19.140054268419952</v>
      </c>
      <c r="M88">
        <v>65.974941868476563</v>
      </c>
      <c r="N88">
        <v>54.580049457821282</v>
      </c>
      <c r="O88">
        <v>76.129225801675318</v>
      </c>
      <c r="P88">
        <v>32.122730118973074</v>
      </c>
      <c r="Q88">
        <v>9.9882182298427526</v>
      </c>
      <c r="R88">
        <v>19.785777913059547</v>
      </c>
      <c r="S88">
        <v>12.186034555026824</v>
      </c>
      <c r="T88">
        <v>0</v>
      </c>
      <c r="U88">
        <v>51.837125562570826</v>
      </c>
      <c r="V88">
        <v>8.8687199351497217</v>
      </c>
      <c r="W88">
        <v>19.528248661423383</v>
      </c>
      <c r="X88">
        <v>43.570928345065724</v>
      </c>
      <c r="Y88">
        <v>0</v>
      </c>
      <c r="Z88">
        <v>8.7100863343769568</v>
      </c>
      <c r="AA88">
        <v>18.671784037570443</v>
      </c>
      <c r="AB88">
        <v>19.838654661039445</v>
      </c>
      <c r="AC88">
        <v>14.375135012517219</v>
      </c>
      <c r="AD88">
        <v>4.4914588487789597</v>
      </c>
      <c r="AE88">
        <v>24.434903712586099</v>
      </c>
      <c r="AF88">
        <v>18.026570669230846</v>
      </c>
      <c r="AG88">
        <v>31.284877536631178</v>
      </c>
      <c r="AH88">
        <v>53.296838872364852</v>
      </c>
      <c r="AI88">
        <v>1.5741367831246085</v>
      </c>
      <c r="AJ88">
        <v>0</v>
      </c>
      <c r="AK88">
        <v>27.419463261166772</v>
      </c>
      <c r="AL88">
        <v>36.725184408265491</v>
      </c>
      <c r="AM88">
        <v>7.7796928408578587</v>
      </c>
      <c r="AN88">
        <v>3.4828827624713003E-2</v>
      </c>
      <c r="AO88">
        <v>0</v>
      </c>
      <c r="AP88">
        <v>1.3619358625508993</v>
      </c>
      <c r="AQ88">
        <v>22.644145677614272</v>
      </c>
      <c r="AR88">
        <v>22.25406092151951</v>
      </c>
      <c r="AS88">
        <v>15.687945633270715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31.02913311025727</v>
      </c>
      <c r="BB88">
        <f t="shared" si="1"/>
        <v>717.59383489046309</v>
      </c>
      <c r="BC88">
        <v>1.7560765991902838</v>
      </c>
      <c r="BD88">
        <v>2.9200784379562044</v>
      </c>
      <c r="BE88">
        <v>1.623054344978166</v>
      </c>
      <c r="BF88">
        <v>0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19.140054268419952</v>
      </c>
      <c r="M89">
        <v>65.974941868476563</v>
      </c>
      <c r="N89">
        <v>54.580049457821282</v>
      </c>
      <c r="O89">
        <v>76.129225801675318</v>
      </c>
      <c r="P89">
        <v>32.122730118973074</v>
      </c>
      <c r="Q89">
        <v>9.9882182298427526</v>
      </c>
      <c r="R89">
        <v>19.785777913059547</v>
      </c>
      <c r="S89">
        <v>12.186034555026824</v>
      </c>
      <c r="T89">
        <v>0</v>
      </c>
      <c r="U89">
        <v>51.837125562570826</v>
      </c>
      <c r="V89">
        <v>8.8687199351497217</v>
      </c>
      <c r="W89">
        <v>19.388241900639791</v>
      </c>
      <c r="X89">
        <v>47.073018643112285</v>
      </c>
      <c r="Y89">
        <v>0</v>
      </c>
      <c r="Z89">
        <v>8.7100863343769568</v>
      </c>
      <c r="AA89">
        <v>18.671784037570443</v>
      </c>
      <c r="AB89">
        <v>19.838654661039445</v>
      </c>
      <c r="AC89">
        <v>14.375135012517219</v>
      </c>
      <c r="AD89">
        <v>0</v>
      </c>
      <c r="AE89">
        <v>24.434903712586099</v>
      </c>
      <c r="AF89">
        <v>18.026570669230846</v>
      </c>
      <c r="AG89">
        <v>31.284877536631178</v>
      </c>
      <c r="AH89">
        <v>47.256530541640572</v>
      </c>
      <c r="AI89">
        <v>0</v>
      </c>
      <c r="AJ89">
        <v>0</v>
      </c>
      <c r="AK89">
        <v>27.419463261166772</v>
      </c>
      <c r="AL89">
        <v>36.725184408265491</v>
      </c>
      <c r="AM89">
        <v>7.7796928408578587</v>
      </c>
      <c r="AN89">
        <v>3.4828827624713003E-2</v>
      </c>
      <c r="AO89">
        <v>0</v>
      </c>
      <c r="AP89">
        <v>0.51072594845658725</v>
      </c>
      <c r="AQ89">
        <v>22.644145677614272</v>
      </c>
      <c r="AR89">
        <v>22.25406092151951</v>
      </c>
      <c r="AS89">
        <v>15.687945633270715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30.628060842067882</v>
      </c>
      <c r="BB89">
        <f t="shared" si="1"/>
        <v>708.22430247421528</v>
      </c>
      <c r="BC89">
        <v>1.7560765991902838</v>
      </c>
      <c r="BD89">
        <v>2.9200784379562044</v>
      </c>
      <c r="BE89">
        <v>1.4474800000000001</v>
      </c>
      <c r="BF89">
        <v>0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19.140054268419952</v>
      </c>
      <c r="M90">
        <v>65.974941868476563</v>
      </c>
      <c r="N90">
        <v>54.580049457821282</v>
      </c>
      <c r="O90">
        <v>76.129225801675318</v>
      </c>
      <c r="P90">
        <v>32.122730118973074</v>
      </c>
      <c r="Q90">
        <v>9.9882182298427526</v>
      </c>
      <c r="R90">
        <v>19.785777913059547</v>
      </c>
      <c r="S90">
        <v>12.186034555026824</v>
      </c>
      <c r="T90">
        <v>0</v>
      </c>
      <c r="U90">
        <v>51.837125562570826</v>
      </c>
      <c r="V90">
        <v>8.8687199351497217</v>
      </c>
      <c r="W90">
        <v>19.388241900639791</v>
      </c>
      <c r="X90">
        <v>47.073018643112285</v>
      </c>
      <c r="Y90">
        <v>0</v>
      </c>
      <c r="Z90">
        <v>8.7100863343769568</v>
      </c>
      <c r="AA90">
        <v>18.671784037570443</v>
      </c>
      <c r="AB90">
        <v>19.838654661039445</v>
      </c>
      <c r="AC90">
        <v>14.375135012517219</v>
      </c>
      <c r="AD90">
        <v>0</v>
      </c>
      <c r="AE90">
        <v>24.434903712586099</v>
      </c>
      <c r="AF90">
        <v>18.026570669230846</v>
      </c>
      <c r="AG90">
        <v>31.284877536631178</v>
      </c>
      <c r="AH90">
        <v>43.881063817887707</v>
      </c>
      <c r="AI90">
        <v>0</v>
      </c>
      <c r="AJ90">
        <v>0</v>
      </c>
      <c r="AK90">
        <v>27.419463261166772</v>
      </c>
      <c r="AL90">
        <v>36.725184408265491</v>
      </c>
      <c r="AM90">
        <v>7.7796928408578587</v>
      </c>
      <c r="AN90">
        <v>3.4828827624713003E-2</v>
      </c>
      <c r="AO90">
        <v>0</v>
      </c>
      <c r="AP90">
        <v>0.51072594845658725</v>
      </c>
      <c r="AQ90">
        <v>22.644145677614272</v>
      </c>
      <c r="AR90">
        <v>22.25406092151951</v>
      </c>
      <c r="AS90">
        <v>15.687945633270715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30.486966333015012</v>
      </c>
      <c r="BB90">
        <f t="shared" si="1"/>
        <v>704.88402412194898</v>
      </c>
      <c r="BC90">
        <v>1.7560765991902838</v>
      </c>
      <c r="BD90">
        <v>2.9200784379562044</v>
      </c>
      <c r="BE90">
        <v>1.3415738624338622</v>
      </c>
      <c r="BF90">
        <v>0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19.140054268419952</v>
      </c>
      <c r="M91">
        <v>65.974941868476563</v>
      </c>
      <c r="N91">
        <v>54.580049457821282</v>
      </c>
      <c r="O91">
        <v>76.129225801675318</v>
      </c>
      <c r="P91">
        <v>32.122730118973074</v>
      </c>
      <c r="Q91">
        <v>9.9882182298427526</v>
      </c>
      <c r="R91">
        <v>19.785777913059547</v>
      </c>
      <c r="S91">
        <v>12.186034555026824</v>
      </c>
      <c r="T91">
        <v>0</v>
      </c>
      <c r="U91">
        <v>51.837125562570826</v>
      </c>
      <c r="V91">
        <v>8.8687199351497217</v>
      </c>
      <c r="W91">
        <v>20.646125503905498</v>
      </c>
      <c r="X91">
        <v>43.570928345065724</v>
      </c>
      <c r="Y91">
        <v>0</v>
      </c>
      <c r="Z91">
        <v>8.7100863343769568</v>
      </c>
      <c r="AA91">
        <v>18.671784037570443</v>
      </c>
      <c r="AB91">
        <v>19.838654661039445</v>
      </c>
      <c r="AC91">
        <v>14.375135012517219</v>
      </c>
      <c r="AD91">
        <v>0</v>
      </c>
      <c r="AE91">
        <v>24.434903712586099</v>
      </c>
      <c r="AF91">
        <v>19.052473285489459</v>
      </c>
      <c r="AG91">
        <v>31.284877536631178</v>
      </c>
      <c r="AH91">
        <v>43.881063817887707</v>
      </c>
      <c r="AI91">
        <v>0</v>
      </c>
      <c r="AJ91">
        <v>0</v>
      </c>
      <c r="AK91">
        <v>27.419463261166772</v>
      </c>
      <c r="AL91">
        <v>36.725184408265491</v>
      </c>
      <c r="AM91">
        <v>7.7796928408578587</v>
      </c>
      <c r="AN91">
        <v>3.4828827624713003E-2</v>
      </c>
      <c r="AO91">
        <v>0</v>
      </c>
      <c r="AP91">
        <v>0.51072594845658725</v>
      </c>
      <c r="AQ91">
        <v>22.644145677614272</v>
      </c>
      <c r="AR91">
        <v>22.25406092151951</v>
      </c>
      <c r="AS91">
        <v>15.687945633270715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30.436041222532786</v>
      </c>
      <c r="BB91">
        <f t="shared" si="1"/>
        <v>703.75198630075056</v>
      </c>
      <c r="BC91">
        <v>1.791417746031746</v>
      </c>
      <c r="BD91">
        <v>2.9200784379562044</v>
      </c>
      <c r="BE91">
        <v>1.3415738624338622</v>
      </c>
      <c r="BF91">
        <v>0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19.140054268419952</v>
      </c>
      <c r="M92">
        <v>65.974941868476563</v>
      </c>
      <c r="N92">
        <v>54.580049457821282</v>
      </c>
      <c r="O92">
        <v>76.129225801675318</v>
      </c>
      <c r="P92">
        <v>32.122730118973074</v>
      </c>
      <c r="Q92">
        <v>9.9882182298427526</v>
      </c>
      <c r="R92">
        <v>19.785777913059547</v>
      </c>
      <c r="S92">
        <v>12.186034555026824</v>
      </c>
      <c r="T92">
        <v>0</v>
      </c>
      <c r="U92">
        <v>51.837125562570826</v>
      </c>
      <c r="V92">
        <v>8.8687199351497217</v>
      </c>
      <c r="W92">
        <v>20.85515918208775</v>
      </c>
      <c r="X92">
        <v>43.570928345065724</v>
      </c>
      <c r="Y92">
        <v>0</v>
      </c>
      <c r="Z92">
        <v>8.7100863343769568</v>
      </c>
      <c r="AA92">
        <v>18.671784037570443</v>
      </c>
      <c r="AB92">
        <v>19.838654661039445</v>
      </c>
      <c r="AC92">
        <v>14.375135012517219</v>
      </c>
      <c r="AD92">
        <v>0</v>
      </c>
      <c r="AE92">
        <v>24.434903712586099</v>
      </c>
      <c r="AF92">
        <v>19.052473285489459</v>
      </c>
      <c r="AG92">
        <v>31.284877536631178</v>
      </c>
      <c r="AH92">
        <v>43.881063817887707</v>
      </c>
      <c r="AI92">
        <v>0</v>
      </c>
      <c r="AJ92">
        <v>0</v>
      </c>
      <c r="AK92">
        <v>27.419463261166772</v>
      </c>
      <c r="AL92">
        <v>36.725184408265491</v>
      </c>
      <c r="AM92">
        <v>7.7796928408578587</v>
      </c>
      <c r="AN92">
        <v>3.4828827624713003E-2</v>
      </c>
      <c r="AO92">
        <v>0</v>
      </c>
      <c r="AP92">
        <v>0.51072594845658725</v>
      </c>
      <c r="AQ92">
        <v>22.644145677614272</v>
      </c>
      <c r="AR92">
        <v>22.25406092151951</v>
      </c>
      <c r="AS92">
        <v>15.687945633270715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30.444778830280804</v>
      </c>
      <c r="BB92">
        <f t="shared" si="1"/>
        <v>703.95228237118465</v>
      </c>
      <c r="BC92">
        <v>1.791417746031746</v>
      </c>
      <c r="BD92">
        <v>2.9200784379562044</v>
      </c>
      <c r="BE92">
        <v>1.3415738624338622</v>
      </c>
      <c r="BF92">
        <v>0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19.140054268419952</v>
      </c>
      <c r="M93">
        <v>65.974941868476563</v>
      </c>
      <c r="N93">
        <v>54.580049457821282</v>
      </c>
      <c r="O93">
        <v>76.129225801675318</v>
      </c>
      <c r="P93">
        <v>32.122730118973074</v>
      </c>
      <c r="Q93">
        <v>9.9882182298427526</v>
      </c>
      <c r="R93">
        <v>19.785777913059547</v>
      </c>
      <c r="S93">
        <v>12.186034555026824</v>
      </c>
      <c r="T93">
        <v>0</v>
      </c>
      <c r="U93">
        <v>52.181005550258966</v>
      </c>
      <c r="V93">
        <v>8.8687199351497217</v>
      </c>
      <c r="W93">
        <v>20.85515918208775</v>
      </c>
      <c r="X93">
        <v>43.570928345065724</v>
      </c>
      <c r="Y93">
        <v>0</v>
      </c>
      <c r="Z93">
        <v>8.7100863343769568</v>
      </c>
      <c r="AA93">
        <v>18.671784037570443</v>
      </c>
      <c r="AB93">
        <v>19.838654661039445</v>
      </c>
      <c r="AC93">
        <v>14.375135012517219</v>
      </c>
      <c r="AD93">
        <v>0</v>
      </c>
      <c r="AE93">
        <v>24.434903712586099</v>
      </c>
      <c r="AF93">
        <v>19.052473285489459</v>
      </c>
      <c r="AG93">
        <v>31.284877536631178</v>
      </c>
      <c r="AH93">
        <v>43.881063817887707</v>
      </c>
      <c r="AI93">
        <v>0</v>
      </c>
      <c r="AJ93">
        <v>0</v>
      </c>
      <c r="AK93">
        <v>27.419463261166772</v>
      </c>
      <c r="AL93">
        <v>36.725184408265491</v>
      </c>
      <c r="AM93">
        <v>7.7796928408578587</v>
      </c>
      <c r="AN93">
        <v>3.4828827624713003E-2</v>
      </c>
      <c r="AO93">
        <v>0</v>
      </c>
      <c r="AP93">
        <v>0.51072594845658725</v>
      </c>
      <c r="AQ93">
        <v>22.644145677614272</v>
      </c>
      <c r="AR93">
        <v>22.25406092151951</v>
      </c>
      <c r="AS93">
        <v>15.687945633270715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30.459153013766169</v>
      </c>
      <c r="BB93">
        <f t="shared" si="1"/>
        <v>704.28178817538765</v>
      </c>
      <c r="BC93">
        <v>1.791417746031746</v>
      </c>
      <c r="BD93">
        <v>2.9200784379562044</v>
      </c>
      <c r="BE93">
        <v>1.3415738624338622</v>
      </c>
      <c r="BF93">
        <v>0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19.140054268419952</v>
      </c>
      <c r="M94">
        <v>65.974941868476563</v>
      </c>
      <c r="N94">
        <v>54.580049457821282</v>
      </c>
      <c r="O94">
        <v>76.129225801675318</v>
      </c>
      <c r="P94">
        <v>32.122730118973074</v>
      </c>
      <c r="Q94">
        <v>9.9882182298427526</v>
      </c>
      <c r="R94">
        <v>19.785777913059547</v>
      </c>
      <c r="S94">
        <v>12.186034555026824</v>
      </c>
      <c r="T94">
        <v>0</v>
      </c>
      <c r="U94">
        <v>52.211605259161715</v>
      </c>
      <c r="V94">
        <v>8.8687199351497217</v>
      </c>
      <c r="W94">
        <v>20.85515918208775</v>
      </c>
      <c r="X94">
        <v>43.570928345065724</v>
      </c>
      <c r="Y94">
        <v>0</v>
      </c>
      <c r="Z94">
        <v>8.7100863343769568</v>
      </c>
      <c r="AA94">
        <v>18.671784037570443</v>
      </c>
      <c r="AB94">
        <v>19.838654661039445</v>
      </c>
      <c r="AC94">
        <v>14.375135012517219</v>
      </c>
      <c r="AD94">
        <v>0</v>
      </c>
      <c r="AE94">
        <v>24.434903712586099</v>
      </c>
      <c r="AF94">
        <v>19.052473285489459</v>
      </c>
      <c r="AG94">
        <v>31.284877536631178</v>
      </c>
      <c r="AH94">
        <v>43.881063817887707</v>
      </c>
      <c r="AI94">
        <v>0</v>
      </c>
      <c r="AJ94">
        <v>0</v>
      </c>
      <c r="AK94">
        <v>27.419463261166772</v>
      </c>
      <c r="AL94">
        <v>36.725184408265491</v>
      </c>
      <c r="AM94">
        <v>7.7796928408578587</v>
      </c>
      <c r="AN94">
        <v>3.4828827624713003E-2</v>
      </c>
      <c r="AO94">
        <v>0</v>
      </c>
      <c r="AP94">
        <v>0.51072594845658725</v>
      </c>
      <c r="AQ94">
        <v>22.644145677614272</v>
      </c>
      <c r="AR94">
        <v>22.25406092151951</v>
      </c>
      <c r="AS94">
        <v>15.687945633270715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30.460432081598299</v>
      </c>
      <c r="BB94">
        <f t="shared" si="1"/>
        <v>704.31110881645816</v>
      </c>
      <c r="BC94">
        <v>1.791417746031746</v>
      </c>
      <c r="BD94">
        <v>2.9200784379562044</v>
      </c>
      <c r="BE94">
        <v>1.3415738624338622</v>
      </c>
      <c r="BF94">
        <v>0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19.140054268419952</v>
      </c>
      <c r="M95">
        <v>65.974941868476563</v>
      </c>
      <c r="N95">
        <v>54.580049457821282</v>
      </c>
      <c r="O95">
        <v>76.129225801675318</v>
      </c>
      <c r="P95">
        <v>27.738549451173572</v>
      </c>
      <c r="Q95">
        <v>9.9882182298427526</v>
      </c>
      <c r="R95">
        <v>19.785777913059547</v>
      </c>
      <c r="S95">
        <v>12.186034555026824</v>
      </c>
      <c r="T95">
        <v>0</v>
      </c>
      <c r="U95">
        <v>52.211605259161715</v>
      </c>
      <c r="V95">
        <v>8.8687199351497217</v>
      </c>
      <c r="W95">
        <v>20.85515918208775</v>
      </c>
      <c r="X95">
        <v>43.570928345065724</v>
      </c>
      <c r="Y95">
        <v>0</v>
      </c>
      <c r="Z95">
        <v>8.7100863343769568</v>
      </c>
      <c r="AA95">
        <v>18.671784037570443</v>
      </c>
      <c r="AB95">
        <v>19.838654661039445</v>
      </c>
      <c r="AC95">
        <v>14.375135012517219</v>
      </c>
      <c r="AD95">
        <v>0</v>
      </c>
      <c r="AE95">
        <v>24.434903712586099</v>
      </c>
      <c r="AF95">
        <v>18.319685906321226</v>
      </c>
      <c r="AG95">
        <v>31.284877536631178</v>
      </c>
      <c r="AH95">
        <v>35.53122621415153</v>
      </c>
      <c r="AI95">
        <v>0</v>
      </c>
      <c r="AJ95">
        <v>0</v>
      </c>
      <c r="AK95">
        <v>27.419463261166772</v>
      </c>
      <c r="AL95">
        <v>36.725184408265491</v>
      </c>
      <c r="AM95">
        <v>7.7796928408578587</v>
      </c>
      <c r="AN95">
        <v>3.4828827624713003E-2</v>
      </c>
      <c r="AO95">
        <v>0</v>
      </c>
      <c r="AP95">
        <v>0.51072594845658725</v>
      </c>
      <c r="AQ95">
        <v>22.644145677614272</v>
      </c>
      <c r="AR95">
        <v>22.25406092151951</v>
      </c>
      <c r="AS95">
        <v>15.687945633270715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29.89751960539887</v>
      </c>
      <c r="BB95">
        <f t="shared" si="1"/>
        <v>691.10854868530987</v>
      </c>
      <c r="BC95">
        <v>1.7560765991902838</v>
      </c>
      <c r="BD95">
        <v>2.9200784379562044</v>
      </c>
      <c r="BE95">
        <v>1.078248052631579</v>
      </c>
      <c r="BF95">
        <v>0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19.140054268419952</v>
      </c>
      <c r="M96">
        <v>65.974941868476563</v>
      </c>
      <c r="N96">
        <v>54.580049457821282</v>
      </c>
      <c r="O96">
        <v>76.129225801675318</v>
      </c>
      <c r="P96">
        <v>26.860260771168839</v>
      </c>
      <c r="Q96">
        <v>9.9882182298427526</v>
      </c>
      <c r="R96">
        <v>19.785777913059547</v>
      </c>
      <c r="S96">
        <v>12.186034555026824</v>
      </c>
      <c r="T96">
        <v>0</v>
      </c>
      <c r="U96">
        <v>52.211605259161715</v>
      </c>
      <c r="V96">
        <v>8.8687199351497217</v>
      </c>
      <c r="W96">
        <v>20.85515918208775</v>
      </c>
      <c r="X96">
        <v>43.570928345065724</v>
      </c>
      <c r="Y96">
        <v>0</v>
      </c>
      <c r="Z96">
        <v>8.7100863343769568</v>
      </c>
      <c r="AA96">
        <v>18.671784037570443</v>
      </c>
      <c r="AB96">
        <v>19.838654661039445</v>
      </c>
      <c r="AC96">
        <v>14.375135012517219</v>
      </c>
      <c r="AD96">
        <v>0</v>
      </c>
      <c r="AE96">
        <v>24.434903712586099</v>
      </c>
      <c r="AF96">
        <v>18.319685906321226</v>
      </c>
      <c r="AG96">
        <v>31.284877536631178</v>
      </c>
      <c r="AH96">
        <v>26.648419660613648</v>
      </c>
      <c r="AI96">
        <v>0</v>
      </c>
      <c r="AJ96">
        <v>0</v>
      </c>
      <c r="AK96">
        <v>27.419463261166772</v>
      </c>
      <c r="AL96">
        <v>36.725184408265491</v>
      </c>
      <c r="AM96">
        <v>7.7796928408578587</v>
      </c>
      <c r="AN96">
        <v>3.4828827624713003E-2</v>
      </c>
      <c r="AO96">
        <v>0</v>
      </c>
      <c r="AP96">
        <v>0.51072594845658725</v>
      </c>
      <c r="AQ96">
        <v>22.644145677614272</v>
      </c>
      <c r="AR96">
        <v>22.25406092151951</v>
      </c>
      <c r="AS96">
        <v>15.687945633270715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29.489505824636794</v>
      </c>
      <c r="BB96">
        <f t="shared" si="1"/>
        <v>681.49279182337602</v>
      </c>
      <c r="BC96">
        <v>1.7560765991902838</v>
      </c>
      <c r="BD96">
        <v>2.9200784379562044</v>
      </c>
      <c r="BE96">
        <v>0.81557264347826097</v>
      </c>
      <c r="BF96">
        <v>0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19.140054268419952</v>
      </c>
      <c r="M97">
        <v>65.974941868476563</v>
      </c>
      <c r="N97">
        <v>54.580049457821282</v>
      </c>
      <c r="O97">
        <v>76.129225801675318</v>
      </c>
      <c r="P97">
        <v>26.341056146942179</v>
      </c>
      <c r="Q97">
        <v>9.9882182298427526</v>
      </c>
      <c r="R97">
        <v>19.785777913059547</v>
      </c>
      <c r="S97">
        <v>12.186034555026824</v>
      </c>
      <c r="T97">
        <v>0</v>
      </c>
      <c r="U97">
        <v>52.211605259161715</v>
      </c>
      <c r="V97">
        <v>8.8687199351497217</v>
      </c>
      <c r="W97">
        <v>20.85515918208775</v>
      </c>
      <c r="X97">
        <v>47.073018643112285</v>
      </c>
      <c r="Y97">
        <v>0</v>
      </c>
      <c r="Z97">
        <v>8.7100863343769568</v>
      </c>
      <c r="AA97">
        <v>18.671784037570443</v>
      </c>
      <c r="AB97">
        <v>19.838654661039445</v>
      </c>
      <c r="AC97">
        <v>14.375135012517219</v>
      </c>
      <c r="AD97">
        <v>0</v>
      </c>
      <c r="AE97">
        <v>24.434903712586099</v>
      </c>
      <c r="AF97">
        <v>18.319685906321226</v>
      </c>
      <c r="AG97">
        <v>31.284877536631178</v>
      </c>
      <c r="AH97">
        <v>17.765613107075765</v>
      </c>
      <c r="AI97">
        <v>0</v>
      </c>
      <c r="AJ97">
        <v>0</v>
      </c>
      <c r="AK97">
        <v>27.419463261166772</v>
      </c>
      <c r="AL97">
        <v>36.725184408265491</v>
      </c>
      <c r="AM97">
        <v>7.7796928408578587</v>
      </c>
      <c r="AN97">
        <v>3.4828827624713003E-2</v>
      </c>
      <c r="AO97">
        <v>0</v>
      </c>
      <c r="AP97">
        <v>0.90795693613595074</v>
      </c>
      <c r="AQ97">
        <v>22.644145677614272</v>
      </c>
      <c r="AR97">
        <v>22.25406092151951</v>
      </c>
      <c r="AS97">
        <v>15.687945633270715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29.259493387149575</v>
      </c>
      <c r="BB97">
        <f t="shared" si="1"/>
        <v>675.79545512544678</v>
      </c>
      <c r="BC97">
        <v>1.7560765991902838</v>
      </c>
      <c r="BD97">
        <v>2.7694501538461536</v>
      </c>
      <c r="BE97">
        <v>0.54154168421052629</v>
      </c>
      <c r="BF97">
        <v>0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16.071501881345874</v>
      </c>
      <c r="M98">
        <v>65.974941868476563</v>
      </c>
      <c r="N98">
        <v>54.580049457821282</v>
      </c>
      <c r="O98">
        <v>76.129225801675318</v>
      </c>
      <c r="P98">
        <v>26.341056146942179</v>
      </c>
      <c r="Q98">
        <v>9.9882182298427526</v>
      </c>
      <c r="R98">
        <v>19.785777913059547</v>
      </c>
      <c r="S98">
        <v>12.186034555026824</v>
      </c>
      <c r="T98">
        <v>0</v>
      </c>
      <c r="U98">
        <v>52.211605259161715</v>
      </c>
      <c r="V98">
        <v>8.8687199351497217</v>
      </c>
      <c r="W98">
        <v>20.85515918208775</v>
      </c>
      <c r="X98">
        <v>47.073018643112285</v>
      </c>
      <c r="Y98">
        <v>0</v>
      </c>
      <c r="Z98">
        <v>8.7100863343769568</v>
      </c>
      <c r="AA98">
        <v>18.671784037570443</v>
      </c>
      <c r="AB98">
        <v>19.838654661039445</v>
      </c>
      <c r="AC98">
        <v>14.375135012517219</v>
      </c>
      <c r="AD98">
        <v>0</v>
      </c>
      <c r="AE98">
        <v>24.434903712586099</v>
      </c>
      <c r="AF98">
        <v>18.319685906321226</v>
      </c>
      <c r="AG98">
        <v>31.284877536631178</v>
      </c>
      <c r="AH98">
        <v>17.765613107075765</v>
      </c>
      <c r="AI98">
        <v>0</v>
      </c>
      <c r="AJ98">
        <v>0</v>
      </c>
      <c r="AK98">
        <v>27.419463261166772</v>
      </c>
      <c r="AL98">
        <v>36.725184408265491</v>
      </c>
      <c r="AM98">
        <v>7.7796928408578587</v>
      </c>
      <c r="AN98">
        <v>3.4828827624713003E-2</v>
      </c>
      <c r="AO98">
        <v>0</v>
      </c>
      <c r="AP98">
        <v>0.90795693613595074</v>
      </c>
      <c r="AQ98">
        <v>22.644145677614272</v>
      </c>
      <c r="AR98">
        <v>22.25406092151951</v>
      </c>
      <c r="AS98">
        <v>15.687945633270715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29.131227897369875</v>
      </c>
      <c r="BB98">
        <f t="shared" si="1"/>
        <v>672.29315097382778</v>
      </c>
      <c r="BC98">
        <v>1.7560765991902838</v>
      </c>
      <c r="BD98">
        <v>2.1970186363636364</v>
      </c>
      <c r="BE98">
        <v>0.55195594736842113</v>
      </c>
      <c r="BF98">
        <v>0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0.19870222560567721</v>
      </c>
      <c r="M99">
        <f t="shared" si="2"/>
        <v>1.5833986041124506</v>
      </c>
      <c r="N99">
        <f t="shared" si="2"/>
        <v>1.3099211869877112</v>
      </c>
      <c r="O99">
        <f t="shared" si="2"/>
        <v>1.8271014192402097</v>
      </c>
      <c r="P99">
        <f t="shared" si="2"/>
        <v>0.76564302336543621</v>
      </c>
      <c r="Q99">
        <f t="shared" si="2"/>
        <v>0.10664611789581156</v>
      </c>
      <c r="R99">
        <f t="shared" si="2"/>
        <v>0.29111537143212224</v>
      </c>
      <c r="S99">
        <f t="shared" si="2"/>
        <v>0.1886796311463716</v>
      </c>
      <c r="T99">
        <f t="shared" si="2"/>
        <v>0</v>
      </c>
      <c r="U99">
        <f t="shared" si="2"/>
        <v>1.2523142669722487</v>
      </c>
      <c r="V99">
        <f t="shared" si="2"/>
        <v>0.14368342205590021</v>
      </c>
      <c r="W99">
        <f t="shared" si="2"/>
        <v>0.27233564533306287</v>
      </c>
      <c r="X99">
        <f t="shared" si="2"/>
        <v>0.8936686379745884</v>
      </c>
      <c r="Y99">
        <f t="shared" si="2"/>
        <v>0</v>
      </c>
      <c r="Z99">
        <f t="shared" si="2"/>
        <v>0.18936129187664363</v>
      </c>
      <c r="AA99">
        <f t="shared" si="2"/>
        <v>0.44812281690169042</v>
      </c>
      <c r="AB99">
        <f t="shared" si="2"/>
        <v>0.32427566028904831</v>
      </c>
      <c r="AC99">
        <f t="shared" si="2"/>
        <v>0.22271397786490327</v>
      </c>
      <c r="AD99">
        <f t="shared" si="2"/>
        <v>8.5337716369207867E-2</v>
      </c>
      <c r="AE99">
        <f t="shared" si="2"/>
        <v>0.43197818038650537</v>
      </c>
      <c r="AF99">
        <f t="shared" si="2"/>
        <v>0.21067639113370379</v>
      </c>
      <c r="AG99">
        <f t="shared" si="2"/>
        <v>0.7508370608791477</v>
      </c>
      <c r="AH99">
        <f t="shared" si="2"/>
        <v>0.42006792019317457</v>
      </c>
      <c r="AI99">
        <f t="shared" si="2"/>
        <v>7.1574755946203814E-2</v>
      </c>
      <c r="AJ99">
        <f t="shared" si="2"/>
        <v>0</v>
      </c>
      <c r="AK99">
        <f t="shared" si="2"/>
        <v>0.65806711826800202</v>
      </c>
      <c r="AL99">
        <f t="shared" si="2"/>
        <v>0.88315324410352758</v>
      </c>
      <c r="AM99">
        <f t="shared" si="2"/>
        <v>0.18671262818058845</v>
      </c>
      <c r="AN99">
        <f t="shared" si="2"/>
        <v>8.3589186299311085E-4</v>
      </c>
      <c r="AO99">
        <f t="shared" si="2"/>
        <v>0</v>
      </c>
      <c r="AP99">
        <f t="shared" si="2"/>
        <v>3.4275382933137873E-2</v>
      </c>
      <c r="AQ99">
        <f t="shared" si="2"/>
        <v>0.33218671398818839</v>
      </c>
      <c r="AR99">
        <f t="shared" si="2"/>
        <v>0.53776571391671923</v>
      </c>
      <c r="AS99">
        <f t="shared" si="2"/>
        <v>0.37836053915576168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0.62697962485629621</v>
      </c>
      <c r="BB99">
        <f t="shared" si="1"/>
        <v>14.449809490518478</v>
      </c>
      <c r="BC99">
        <f t="shared" si="2"/>
        <v>4.2251861821091231E-2</v>
      </c>
      <c r="BD99">
        <f t="shared" si="2"/>
        <v>2.2228564961300001E-2</v>
      </c>
      <c r="BE99">
        <f t="shared" si="2"/>
        <v>1.2796132221646333E-2</v>
      </c>
      <c r="BF99">
        <f t="shared" si="2"/>
        <v>0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23.198973737514169</v>
      </c>
      <c r="M3">
        <v>0</v>
      </c>
      <c r="N3">
        <v>29.825962017295073</v>
      </c>
      <c r="O3">
        <v>50.057036982712056</v>
      </c>
      <c r="P3">
        <v>67.130106553421598</v>
      </c>
      <c r="Q3">
        <v>5.5278391115995547</v>
      </c>
      <c r="R3">
        <v>10.675977605178423</v>
      </c>
      <c r="S3">
        <v>6.6698471376995929</v>
      </c>
      <c r="T3">
        <v>0</v>
      </c>
      <c r="U3">
        <v>245.66817413061924</v>
      </c>
      <c r="V3">
        <v>5.3103337181602583</v>
      </c>
      <c r="W3">
        <v>11.887621778813372</v>
      </c>
      <c r="X3">
        <v>37.796324740833505</v>
      </c>
      <c r="Y3">
        <v>0</v>
      </c>
      <c r="Z3">
        <v>5.0372539365476925</v>
      </c>
      <c r="AA3">
        <v>10.798345049050303</v>
      </c>
      <c r="AB3">
        <v>10.123020100187851</v>
      </c>
      <c r="AC3">
        <v>4.9582529730411187</v>
      </c>
      <c r="AD3">
        <v>0</v>
      </c>
      <c r="AE3">
        <v>8.4168949666040493</v>
      </c>
      <c r="AF3">
        <v>0</v>
      </c>
      <c r="AG3">
        <v>0</v>
      </c>
      <c r="AH3">
        <v>10.272745825923606</v>
      </c>
      <c r="AI3">
        <v>0</v>
      </c>
      <c r="AJ3">
        <v>0</v>
      </c>
      <c r="AK3">
        <v>13.328612841160512</v>
      </c>
      <c r="AL3">
        <v>9.2273415257775007</v>
      </c>
      <c r="AM3">
        <v>4.0491761655604259</v>
      </c>
      <c r="AN3">
        <v>0</v>
      </c>
      <c r="AO3">
        <v>0</v>
      </c>
      <c r="AP3">
        <v>0.98441294508811328</v>
      </c>
      <c r="AQ3">
        <v>0</v>
      </c>
      <c r="AR3">
        <v>12.868712481736587</v>
      </c>
      <c r="AS3">
        <v>8.4458739118138162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24.756419521878907</v>
      </c>
      <c r="BB3">
        <f>SUM(B3:AZ3)-BA3</f>
        <v>567.50242071445962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23.198973737514169</v>
      </c>
      <c r="M4">
        <v>0</v>
      </c>
      <c r="N4">
        <v>29.825962017295073</v>
      </c>
      <c r="O4">
        <v>50.057036982712056</v>
      </c>
      <c r="P4">
        <v>67.130106553421598</v>
      </c>
      <c r="Q4">
        <v>5.5278391115995547</v>
      </c>
      <c r="R4">
        <v>10.675977605178423</v>
      </c>
      <c r="S4">
        <v>6.6698471376995929</v>
      </c>
      <c r="T4">
        <v>0</v>
      </c>
      <c r="U4">
        <v>245.79007136993343</v>
      </c>
      <c r="V4">
        <v>5.3103337181602583</v>
      </c>
      <c r="W4">
        <v>11.887621778813372</v>
      </c>
      <c r="X4">
        <v>37.796324740833505</v>
      </c>
      <c r="Y4">
        <v>0</v>
      </c>
      <c r="Z4">
        <v>5.0372539365476925</v>
      </c>
      <c r="AA4">
        <v>10.798345049050303</v>
      </c>
      <c r="AB4">
        <v>10.123020100187851</v>
      </c>
      <c r="AC4">
        <v>4.9582529730411187</v>
      </c>
      <c r="AD4">
        <v>0</v>
      </c>
      <c r="AE4">
        <v>8.4168949666040493</v>
      </c>
      <c r="AF4">
        <v>0</v>
      </c>
      <c r="AG4">
        <v>0</v>
      </c>
      <c r="AH4">
        <v>10.272745825923606</v>
      </c>
      <c r="AI4">
        <v>0</v>
      </c>
      <c r="AJ4">
        <v>0</v>
      </c>
      <c r="AK4">
        <v>13.328612841160512</v>
      </c>
      <c r="AL4">
        <v>9.2273415257775007</v>
      </c>
      <c r="AM4">
        <v>4.0491761655604259</v>
      </c>
      <c r="AN4">
        <v>0</v>
      </c>
      <c r="AO4">
        <v>0</v>
      </c>
      <c r="AP4">
        <v>0.98441294508811328</v>
      </c>
      <c r="AQ4">
        <v>0</v>
      </c>
      <c r="AR4">
        <v>12.868712481736587</v>
      </c>
      <c r="AS4">
        <v>8.4458739118138162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24.761514826482252</v>
      </c>
      <c r="BB4">
        <f t="shared" ref="BB4:BB67" si="0">SUM(B4:AZ4)-BA4</f>
        <v>567.61922264917052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23.198973737514169</v>
      </c>
      <c r="M5">
        <v>0</v>
      </c>
      <c r="N5">
        <v>29.825962017295073</v>
      </c>
      <c r="O5">
        <v>50.057036982712056</v>
      </c>
      <c r="P5">
        <v>67.130106553421598</v>
      </c>
      <c r="Q5">
        <v>5.5278391115995547</v>
      </c>
      <c r="R5">
        <v>10.675977605178423</v>
      </c>
      <c r="S5">
        <v>6.6698471376995929</v>
      </c>
      <c r="T5">
        <v>0</v>
      </c>
      <c r="U5">
        <v>245.79007136993343</v>
      </c>
      <c r="V5">
        <v>5.3103337181602583</v>
      </c>
      <c r="W5">
        <v>11.887621778813372</v>
      </c>
      <c r="X5">
        <v>37.796324740833505</v>
      </c>
      <c r="Y5">
        <v>0</v>
      </c>
      <c r="Z5">
        <v>5.0372539365476925</v>
      </c>
      <c r="AA5">
        <v>10.798345049050303</v>
      </c>
      <c r="AB5">
        <v>10.123020100187851</v>
      </c>
      <c r="AC5">
        <v>4.9582529730411187</v>
      </c>
      <c r="AD5">
        <v>0</v>
      </c>
      <c r="AE5">
        <v>8.4168949666040493</v>
      </c>
      <c r="AF5">
        <v>0</v>
      </c>
      <c r="AG5">
        <v>0</v>
      </c>
      <c r="AH5">
        <v>10.272745825923606</v>
      </c>
      <c r="AI5">
        <v>0</v>
      </c>
      <c r="AJ5">
        <v>0</v>
      </c>
      <c r="AK5">
        <v>13.328612841160512</v>
      </c>
      <c r="AL5">
        <v>9.2273415257775007</v>
      </c>
      <c r="AM5">
        <v>4.0491761655604259</v>
      </c>
      <c r="AN5">
        <v>0</v>
      </c>
      <c r="AO5">
        <v>0</v>
      </c>
      <c r="AP5">
        <v>0.98441294508811328</v>
      </c>
      <c r="AQ5">
        <v>0</v>
      </c>
      <c r="AR5">
        <v>12.868712481736587</v>
      </c>
      <c r="AS5">
        <v>8.2735089936338966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24.754309972902334</v>
      </c>
      <c r="BB5">
        <f t="shared" si="0"/>
        <v>567.45406258457047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23.198973737514169</v>
      </c>
      <c r="M6">
        <v>0</v>
      </c>
      <c r="N6">
        <v>29.825962017295073</v>
      </c>
      <c r="O6">
        <v>50.057036982712056</v>
      </c>
      <c r="P6">
        <v>67.130106553421598</v>
      </c>
      <c r="Q6">
        <v>5.5278391115995547</v>
      </c>
      <c r="R6">
        <v>10.675977605178423</v>
      </c>
      <c r="S6">
        <v>6.6698471376995929</v>
      </c>
      <c r="T6">
        <v>0</v>
      </c>
      <c r="U6">
        <v>245.79007136993343</v>
      </c>
      <c r="V6">
        <v>5.3103337181602583</v>
      </c>
      <c r="W6">
        <v>11.887621778813372</v>
      </c>
      <c r="X6">
        <v>37.796324740833505</v>
      </c>
      <c r="Y6">
        <v>0</v>
      </c>
      <c r="Z6">
        <v>5.0372539365476925</v>
      </c>
      <c r="AA6">
        <v>10.798345049050303</v>
      </c>
      <c r="AB6">
        <v>10.123020100187851</v>
      </c>
      <c r="AC6">
        <v>4.9582529730411187</v>
      </c>
      <c r="AD6">
        <v>0</v>
      </c>
      <c r="AE6">
        <v>8.4168949666040493</v>
      </c>
      <c r="AF6">
        <v>0</v>
      </c>
      <c r="AG6">
        <v>0</v>
      </c>
      <c r="AH6">
        <v>10.272745825923606</v>
      </c>
      <c r="AI6">
        <v>0</v>
      </c>
      <c r="AJ6">
        <v>0</v>
      </c>
      <c r="AK6">
        <v>13.328612841160512</v>
      </c>
      <c r="AL6">
        <v>9.2273415257775007</v>
      </c>
      <c r="AM6">
        <v>4.0491761655604259</v>
      </c>
      <c r="AN6">
        <v>0</v>
      </c>
      <c r="AO6">
        <v>0</v>
      </c>
      <c r="AP6">
        <v>0.98441294508811328</v>
      </c>
      <c r="AQ6">
        <v>0</v>
      </c>
      <c r="AR6">
        <v>13.575784596117719</v>
      </c>
      <c r="AS6">
        <v>8.2735089936338966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24.783865587283465</v>
      </c>
      <c r="BB6">
        <f t="shared" si="0"/>
        <v>568.13157908457049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10.175200078072383</v>
      </c>
      <c r="M7">
        <v>0</v>
      </c>
      <c r="N7">
        <v>29.825962017295073</v>
      </c>
      <c r="O7">
        <v>50.057036982712056</v>
      </c>
      <c r="P7">
        <v>67.130106553421598</v>
      </c>
      <c r="Q7">
        <v>2.0136033109659444</v>
      </c>
      <c r="R7">
        <v>10.675977605178423</v>
      </c>
      <c r="S7">
        <v>3.5447623352273383</v>
      </c>
      <c r="T7">
        <v>0</v>
      </c>
      <c r="U7">
        <v>245.79007136993343</v>
      </c>
      <c r="V7">
        <v>5.3103337181602583</v>
      </c>
      <c r="W7">
        <v>11.887621778813372</v>
      </c>
      <c r="X7">
        <v>38.02933242860346</v>
      </c>
      <c r="Y7">
        <v>0</v>
      </c>
      <c r="Z7">
        <v>5.0372539365476925</v>
      </c>
      <c r="AA7">
        <v>10.798345049050303</v>
      </c>
      <c r="AB7">
        <v>10.123020100187851</v>
      </c>
      <c r="AC7">
        <v>4.9582529730411187</v>
      </c>
      <c r="AD7">
        <v>0</v>
      </c>
      <c r="AE7">
        <v>8.4168949666040493</v>
      </c>
      <c r="AF7">
        <v>0</v>
      </c>
      <c r="AG7">
        <v>0</v>
      </c>
      <c r="AH7">
        <v>10.272745825923606</v>
      </c>
      <c r="AI7">
        <v>0</v>
      </c>
      <c r="AJ7">
        <v>0</v>
      </c>
      <c r="AK7">
        <v>13.328612841160512</v>
      </c>
      <c r="AL7">
        <v>9.2273415257775007</v>
      </c>
      <c r="AM7">
        <v>4.0491761655604259</v>
      </c>
      <c r="AN7">
        <v>0</v>
      </c>
      <c r="AO7">
        <v>0</v>
      </c>
      <c r="AP7">
        <v>0.98441294508811328</v>
      </c>
      <c r="AQ7">
        <v>0</v>
      </c>
      <c r="AR7">
        <v>13.575784596117719</v>
      </c>
      <c r="AS7">
        <v>8.2735089936338966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23.971687968457758</v>
      </c>
      <c r="BB7">
        <f t="shared" si="0"/>
        <v>549.5136701286184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10.081495703364338</v>
      </c>
      <c r="M8">
        <v>0</v>
      </c>
      <c r="N8">
        <v>29.825962017295073</v>
      </c>
      <c r="O8">
        <v>50.057036982712056</v>
      </c>
      <c r="P8">
        <v>67.130106553421598</v>
      </c>
      <c r="Q8">
        <v>2.0136033109659444</v>
      </c>
      <c r="R8">
        <v>11.043179439123492</v>
      </c>
      <c r="S8">
        <v>3.5447623352273383</v>
      </c>
      <c r="T8">
        <v>0</v>
      </c>
      <c r="U8">
        <v>245.79007136993343</v>
      </c>
      <c r="V8">
        <v>5.3128514665013702</v>
      </c>
      <c r="W8">
        <v>11.890985449646463</v>
      </c>
      <c r="X8">
        <v>37.794148667614195</v>
      </c>
      <c r="Y8">
        <v>0</v>
      </c>
      <c r="Z8">
        <v>5.0372539365476925</v>
      </c>
      <c r="AA8">
        <v>10.798345049050303</v>
      </c>
      <c r="AB8">
        <v>10.123020100187851</v>
      </c>
      <c r="AC8">
        <v>4.9582529730411187</v>
      </c>
      <c r="AD8">
        <v>0</v>
      </c>
      <c r="AE8">
        <v>8.4168949666040493</v>
      </c>
      <c r="AF8">
        <v>0</v>
      </c>
      <c r="AG8">
        <v>0</v>
      </c>
      <c r="AH8">
        <v>10.272745825923606</v>
      </c>
      <c r="AI8">
        <v>0</v>
      </c>
      <c r="AJ8">
        <v>0</v>
      </c>
      <c r="AK8">
        <v>13.328612841160512</v>
      </c>
      <c r="AL8">
        <v>9.2273415257775007</v>
      </c>
      <c r="AM8">
        <v>4.0491761655604259</v>
      </c>
      <c r="AN8">
        <v>0</v>
      </c>
      <c r="AO8">
        <v>0</v>
      </c>
      <c r="AP8">
        <v>0.98441294508811328</v>
      </c>
      <c r="AQ8">
        <v>0</v>
      </c>
      <c r="AR8">
        <v>12.868712481736587</v>
      </c>
      <c r="AS8">
        <v>8.2735089936338966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23.943979709984859</v>
      </c>
      <c r="BB8">
        <f t="shared" si="0"/>
        <v>548.8785013901321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10.081495703364338</v>
      </c>
      <c r="M9">
        <v>0</v>
      </c>
      <c r="N9">
        <v>29.825962017295073</v>
      </c>
      <c r="O9">
        <v>50.057036982712056</v>
      </c>
      <c r="P9">
        <v>67.130106553421598</v>
      </c>
      <c r="Q9">
        <v>2.0136033109659444</v>
      </c>
      <c r="R9">
        <v>5.374018515376636</v>
      </c>
      <c r="S9">
        <v>3.5447623352273383</v>
      </c>
      <c r="T9">
        <v>0</v>
      </c>
      <c r="U9">
        <v>245.79007136993343</v>
      </c>
      <c r="V9">
        <v>5.3128514665013702</v>
      </c>
      <c r="W9">
        <v>11.890985449646463</v>
      </c>
      <c r="X9">
        <v>37.791210752436662</v>
      </c>
      <c r="Y9">
        <v>0</v>
      </c>
      <c r="Z9">
        <v>5.0372539365476925</v>
      </c>
      <c r="AA9">
        <v>10.798345049050303</v>
      </c>
      <c r="AB9">
        <v>10.123020100187851</v>
      </c>
      <c r="AC9">
        <v>4.9582529730411187</v>
      </c>
      <c r="AD9">
        <v>0</v>
      </c>
      <c r="AE9">
        <v>8.4168949666040493</v>
      </c>
      <c r="AF9">
        <v>0</v>
      </c>
      <c r="AG9">
        <v>0</v>
      </c>
      <c r="AH9">
        <v>5.1363729129618028</v>
      </c>
      <c r="AI9">
        <v>0</v>
      </c>
      <c r="AJ9">
        <v>0</v>
      </c>
      <c r="AK9">
        <v>13.328612841160512</v>
      </c>
      <c r="AL9">
        <v>9.2273415257775007</v>
      </c>
      <c r="AM9">
        <v>4.0491761655604259</v>
      </c>
      <c r="AN9">
        <v>0</v>
      </c>
      <c r="AO9">
        <v>0</v>
      </c>
      <c r="AP9">
        <v>0.98441294508811328</v>
      </c>
      <c r="AQ9">
        <v>0</v>
      </c>
      <c r="AR9">
        <v>12.868712481736587</v>
      </c>
      <c r="AS9">
        <v>8.2735089936338966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23.492185590756023</v>
      </c>
      <c r="BB9">
        <f t="shared" si="0"/>
        <v>538.52182375747475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10.081495703364338</v>
      </c>
      <c r="M10">
        <v>0</v>
      </c>
      <c r="N10">
        <v>29.825962017295073</v>
      </c>
      <c r="O10">
        <v>50.057036982712056</v>
      </c>
      <c r="P10">
        <v>67.130106553421598</v>
      </c>
      <c r="Q10">
        <v>2.0136033109659444</v>
      </c>
      <c r="R10">
        <v>5.0447785774863467</v>
      </c>
      <c r="S10">
        <v>3.5447623352273383</v>
      </c>
      <c r="T10">
        <v>0</v>
      </c>
      <c r="U10">
        <v>245.79007136993343</v>
      </c>
      <c r="V10">
        <v>5.3128514665013702</v>
      </c>
      <c r="W10">
        <v>11.890985449646463</v>
      </c>
      <c r="X10">
        <v>37.791210752436662</v>
      </c>
      <c r="Y10">
        <v>0</v>
      </c>
      <c r="Z10">
        <v>5.0372539365476925</v>
      </c>
      <c r="AA10">
        <v>10.798345049050303</v>
      </c>
      <c r="AB10">
        <v>10.123020100187851</v>
      </c>
      <c r="AC10">
        <v>4.9582529730411187</v>
      </c>
      <c r="AD10">
        <v>0</v>
      </c>
      <c r="AE10">
        <v>8.4168949666040493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13.328612841160512</v>
      </c>
      <c r="AL10">
        <v>12.501559486537259</v>
      </c>
      <c r="AM10">
        <v>4.0491761655604259</v>
      </c>
      <c r="AN10">
        <v>0</v>
      </c>
      <c r="AO10">
        <v>0</v>
      </c>
      <c r="AP10">
        <v>0.98441294508811328</v>
      </c>
      <c r="AQ10">
        <v>0</v>
      </c>
      <c r="AR10">
        <v>12.868712481736587</v>
      </c>
      <c r="AS10">
        <v>8.2735089936338966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23.400585284350164</v>
      </c>
      <c r="BB10">
        <f t="shared" si="0"/>
        <v>536.42202917378813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10.081495703364338</v>
      </c>
      <c r="M11">
        <v>0</v>
      </c>
      <c r="N11">
        <v>29.825962017295073</v>
      </c>
      <c r="O11">
        <v>50.057036982712056</v>
      </c>
      <c r="P11">
        <v>67.130106553421598</v>
      </c>
      <c r="Q11">
        <v>2.0136033109659444</v>
      </c>
      <c r="R11">
        <v>5.0447785774863467</v>
      </c>
      <c r="S11">
        <v>3.5447623352273383</v>
      </c>
      <c r="T11">
        <v>0</v>
      </c>
      <c r="U11">
        <v>245.79007136993343</v>
      </c>
      <c r="V11">
        <v>5.3128514665013702</v>
      </c>
      <c r="W11">
        <v>11.890985449646463</v>
      </c>
      <c r="X11">
        <v>37.791210752436662</v>
      </c>
      <c r="Y11">
        <v>0</v>
      </c>
      <c r="Z11">
        <v>5.0372539365476925</v>
      </c>
      <c r="AA11">
        <v>10.798345049050303</v>
      </c>
      <c r="AB11">
        <v>10.123020100187851</v>
      </c>
      <c r="AC11">
        <v>4.9582529730411187</v>
      </c>
      <c r="AD11">
        <v>0</v>
      </c>
      <c r="AE11">
        <v>8.4168949666040493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13.328612841160512</v>
      </c>
      <c r="AL11">
        <v>21.431244834063872</v>
      </c>
      <c r="AM11">
        <v>4.0491761655604259</v>
      </c>
      <c r="AN11">
        <v>0</v>
      </c>
      <c r="AO11">
        <v>0</v>
      </c>
      <c r="AP11">
        <v>0.98441294508811328</v>
      </c>
      <c r="AQ11">
        <v>0</v>
      </c>
      <c r="AR11">
        <v>12.868712481736587</v>
      </c>
      <c r="AS11">
        <v>8.4458739118138162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23.781050985456698</v>
      </c>
      <c r="BB11">
        <f t="shared" si="0"/>
        <v>545.14361373838813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10.081495703364338</v>
      </c>
      <c r="M12">
        <v>0</v>
      </c>
      <c r="N12">
        <v>29.825962017295073</v>
      </c>
      <c r="O12">
        <v>50.057036982712056</v>
      </c>
      <c r="P12">
        <v>67.130106553421598</v>
      </c>
      <c r="Q12">
        <v>2.0136033109659444</v>
      </c>
      <c r="R12">
        <v>5.0447785774863467</v>
      </c>
      <c r="S12">
        <v>3.5447623352273383</v>
      </c>
      <c r="T12">
        <v>0</v>
      </c>
      <c r="U12">
        <v>245.79007136993343</v>
      </c>
      <c r="V12">
        <v>5.3128514665013702</v>
      </c>
      <c r="W12">
        <v>11.890985449646463</v>
      </c>
      <c r="X12">
        <v>37.791210752436662</v>
      </c>
      <c r="Y12">
        <v>0</v>
      </c>
      <c r="Z12">
        <v>5.0372539365476925</v>
      </c>
      <c r="AA12">
        <v>10.798345049050303</v>
      </c>
      <c r="AB12">
        <v>10.123020100187851</v>
      </c>
      <c r="AC12">
        <v>4.9582529730411187</v>
      </c>
      <c r="AD12">
        <v>0</v>
      </c>
      <c r="AE12">
        <v>8.4168949666040493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13.328612841160512</v>
      </c>
      <c r="AL12">
        <v>21.431244834063872</v>
      </c>
      <c r="AM12">
        <v>4.0491761655604259</v>
      </c>
      <c r="AN12">
        <v>0</v>
      </c>
      <c r="AO12">
        <v>0</v>
      </c>
      <c r="AP12">
        <v>0.98441294508811328</v>
      </c>
      <c r="AQ12">
        <v>0</v>
      </c>
      <c r="AR12">
        <v>12.868712481736587</v>
      </c>
      <c r="AS12">
        <v>8.4458739118138162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23.781050985456698</v>
      </c>
      <c r="BB12">
        <f t="shared" si="0"/>
        <v>545.14361373838813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10.081495703364338</v>
      </c>
      <c r="M13">
        <v>0</v>
      </c>
      <c r="N13">
        <v>29.825962017295073</v>
      </c>
      <c r="O13">
        <v>50.057036982712056</v>
      </c>
      <c r="P13">
        <v>67.130106553421598</v>
      </c>
      <c r="Q13">
        <v>2.0136033109659444</v>
      </c>
      <c r="R13">
        <v>5.217905659358383</v>
      </c>
      <c r="S13">
        <v>3.5447623352273383</v>
      </c>
      <c r="T13">
        <v>0</v>
      </c>
      <c r="U13">
        <v>245.79007136993343</v>
      </c>
      <c r="V13">
        <v>5.3128514665013702</v>
      </c>
      <c r="W13">
        <v>11.890985449646463</v>
      </c>
      <c r="X13">
        <v>37.791210752436662</v>
      </c>
      <c r="Y13">
        <v>0</v>
      </c>
      <c r="Z13">
        <v>5.0372539365476925</v>
      </c>
      <c r="AA13">
        <v>10.798345049050303</v>
      </c>
      <c r="AB13">
        <v>6.7281881757461903</v>
      </c>
      <c r="AC13">
        <v>4.9582529730411187</v>
      </c>
      <c r="AD13">
        <v>0</v>
      </c>
      <c r="AE13">
        <v>8.4168949666040493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13.328612841160512</v>
      </c>
      <c r="AL13">
        <v>21.431244834063872</v>
      </c>
      <c r="AM13">
        <v>4.0491761655604259</v>
      </c>
      <c r="AN13">
        <v>0</v>
      </c>
      <c r="AO13">
        <v>0</v>
      </c>
      <c r="AP13">
        <v>0.98441294508811328</v>
      </c>
      <c r="AQ13">
        <v>0</v>
      </c>
      <c r="AR13">
        <v>12.868712481736587</v>
      </c>
      <c r="AS13">
        <v>8.1742269628470048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23.635028880570474</v>
      </c>
      <c r="BB13">
        <f t="shared" si="0"/>
        <v>541.79628405173798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10.081495703364338</v>
      </c>
      <c r="M14">
        <v>0</v>
      </c>
      <c r="N14">
        <v>29.825962017295073</v>
      </c>
      <c r="O14">
        <v>50.057036982712056</v>
      </c>
      <c r="P14">
        <v>67.130106553421598</v>
      </c>
      <c r="Q14">
        <v>2.0136033109659444</v>
      </c>
      <c r="R14">
        <v>5.0447785774863467</v>
      </c>
      <c r="S14">
        <v>3.5447623352273383</v>
      </c>
      <c r="T14">
        <v>0</v>
      </c>
      <c r="U14">
        <v>245.79007136993343</v>
      </c>
      <c r="V14">
        <v>5.3128514665013702</v>
      </c>
      <c r="W14">
        <v>11.890985449646463</v>
      </c>
      <c r="X14">
        <v>37.791210752436662</v>
      </c>
      <c r="Y14">
        <v>0</v>
      </c>
      <c r="Z14">
        <v>5.0372539365476925</v>
      </c>
      <c r="AA14">
        <v>10.798345049050303</v>
      </c>
      <c r="AB14">
        <v>6.7281881757461903</v>
      </c>
      <c r="AC14">
        <v>4.9582529730411187</v>
      </c>
      <c r="AD14">
        <v>0</v>
      </c>
      <c r="AE14">
        <v>8.4168949666040493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13.328612841160512</v>
      </c>
      <c r="AL14">
        <v>21.431244834063872</v>
      </c>
      <c r="AM14">
        <v>4.0491761655604259</v>
      </c>
      <c r="AN14">
        <v>0</v>
      </c>
      <c r="AO14">
        <v>0</v>
      </c>
      <c r="AP14">
        <v>0.98441294508811328</v>
      </c>
      <c r="AQ14">
        <v>0</v>
      </c>
      <c r="AR14">
        <v>12.868712481736587</v>
      </c>
      <c r="AS14">
        <v>8.1742269628470048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23.627792168548226</v>
      </c>
      <c r="BB14">
        <f t="shared" si="0"/>
        <v>541.63039368188811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10.081495703364338</v>
      </c>
      <c r="M15">
        <v>0</v>
      </c>
      <c r="N15">
        <v>29.825962017295073</v>
      </c>
      <c r="O15">
        <v>50.057036982712056</v>
      </c>
      <c r="P15">
        <v>67.130106553421598</v>
      </c>
      <c r="Q15">
        <v>2.0136033109659444</v>
      </c>
      <c r="R15">
        <v>5.2185514577200269</v>
      </c>
      <c r="S15">
        <v>3.5447623352273383</v>
      </c>
      <c r="T15">
        <v>0</v>
      </c>
      <c r="U15">
        <v>245.79007136993343</v>
      </c>
      <c r="V15">
        <v>5.3128514665013702</v>
      </c>
      <c r="W15">
        <v>11.890985449646463</v>
      </c>
      <c r="X15">
        <v>37.791210752436662</v>
      </c>
      <c r="Y15">
        <v>0</v>
      </c>
      <c r="Z15">
        <v>5.0372539365476925</v>
      </c>
      <c r="AA15">
        <v>10.798345049050303</v>
      </c>
      <c r="AB15">
        <v>6.7281881757461903</v>
      </c>
      <c r="AC15">
        <v>4.9582529730411187</v>
      </c>
      <c r="AD15">
        <v>0</v>
      </c>
      <c r="AE15">
        <v>8.4168949666040493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13.328612841160512</v>
      </c>
      <c r="AL15">
        <v>12.501559486537259</v>
      </c>
      <c r="AM15">
        <v>4.0491761655604259</v>
      </c>
      <c r="AN15">
        <v>0</v>
      </c>
      <c r="AO15">
        <v>0</v>
      </c>
      <c r="AP15">
        <v>0.98441294508811328</v>
      </c>
      <c r="AQ15">
        <v>0</v>
      </c>
      <c r="AR15">
        <v>12.868712481736587</v>
      </c>
      <c r="AS15">
        <v>8.1742269628470048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23.261795027415374</v>
      </c>
      <c r="BB15">
        <f t="shared" si="0"/>
        <v>533.2404783557281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10.081495703364338</v>
      </c>
      <c r="M16">
        <v>0</v>
      </c>
      <c r="N16">
        <v>29.825962017295073</v>
      </c>
      <c r="O16">
        <v>50.057036982712056</v>
      </c>
      <c r="P16">
        <v>67.130106553421598</v>
      </c>
      <c r="Q16">
        <v>2.0136033109659444</v>
      </c>
      <c r="R16">
        <v>5.0447785774863467</v>
      </c>
      <c r="S16">
        <v>3.5447623352273383</v>
      </c>
      <c r="T16">
        <v>0</v>
      </c>
      <c r="U16">
        <v>245.79007136993343</v>
      </c>
      <c r="V16">
        <v>5.3128514665013702</v>
      </c>
      <c r="W16">
        <v>11.890985449646463</v>
      </c>
      <c r="X16">
        <v>37.791210752436662</v>
      </c>
      <c r="Y16">
        <v>0</v>
      </c>
      <c r="Z16">
        <v>5.0372539365476925</v>
      </c>
      <c r="AA16">
        <v>10.798345049050303</v>
      </c>
      <c r="AB16">
        <v>6.7281881757461903</v>
      </c>
      <c r="AC16">
        <v>4.9582529730411187</v>
      </c>
      <c r="AD16">
        <v>0</v>
      </c>
      <c r="AE16">
        <v>8.4168949666040493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13.328612841160512</v>
      </c>
      <c r="AL16">
        <v>9.2273415257775007</v>
      </c>
      <c r="AM16">
        <v>4.0491761655604259</v>
      </c>
      <c r="AN16">
        <v>0</v>
      </c>
      <c r="AO16">
        <v>0</v>
      </c>
      <c r="AP16">
        <v>0.98441294508811328</v>
      </c>
      <c r="AQ16">
        <v>0</v>
      </c>
      <c r="AR16">
        <v>12.868712481736587</v>
      </c>
      <c r="AS16">
        <v>8.1742269628470048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23.117669010261849</v>
      </c>
      <c r="BB16">
        <f t="shared" si="0"/>
        <v>529.93661353188827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10.081495703364338</v>
      </c>
      <c r="M17">
        <v>0</v>
      </c>
      <c r="N17">
        <v>29.825962017295073</v>
      </c>
      <c r="O17">
        <v>50.057036982712056</v>
      </c>
      <c r="P17">
        <v>67.130106553421598</v>
      </c>
      <c r="Q17">
        <v>2.0136033109659444</v>
      </c>
      <c r="R17">
        <v>5.0447785774863467</v>
      </c>
      <c r="S17">
        <v>3.5447623352273383</v>
      </c>
      <c r="T17">
        <v>0</v>
      </c>
      <c r="U17">
        <v>245.79007136993343</v>
      </c>
      <c r="V17">
        <v>5.3128514665013702</v>
      </c>
      <c r="W17">
        <v>11.890985449646463</v>
      </c>
      <c r="X17">
        <v>37.791210752436662</v>
      </c>
      <c r="Y17">
        <v>0</v>
      </c>
      <c r="Z17">
        <v>5.0372539365476925</v>
      </c>
      <c r="AA17">
        <v>10.798345049050303</v>
      </c>
      <c r="AB17">
        <v>6.7281881757461903</v>
      </c>
      <c r="AC17">
        <v>4.9582529730411187</v>
      </c>
      <c r="AD17">
        <v>0</v>
      </c>
      <c r="AE17">
        <v>8.4168949666040493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13.328612841160512</v>
      </c>
      <c r="AL17">
        <v>9.2273415257775007</v>
      </c>
      <c r="AM17">
        <v>4.0491761655604259</v>
      </c>
      <c r="AN17">
        <v>0</v>
      </c>
      <c r="AO17">
        <v>0</v>
      </c>
      <c r="AP17">
        <v>0.98441294508811328</v>
      </c>
      <c r="AQ17">
        <v>0</v>
      </c>
      <c r="AR17">
        <v>12.868712481736587</v>
      </c>
      <c r="AS17">
        <v>8.1742269628470048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23.117669010261849</v>
      </c>
      <c r="BB17">
        <f t="shared" si="0"/>
        <v>529.93661353188827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10.081495703364338</v>
      </c>
      <c r="M18">
        <v>0</v>
      </c>
      <c r="N18">
        <v>29.825962017295073</v>
      </c>
      <c r="O18">
        <v>50.057036982712056</v>
      </c>
      <c r="P18">
        <v>67.130106553421598</v>
      </c>
      <c r="Q18">
        <v>2.0136033109659444</v>
      </c>
      <c r="R18">
        <v>5.0447785774863467</v>
      </c>
      <c r="S18">
        <v>3.5447623352273383</v>
      </c>
      <c r="T18">
        <v>0</v>
      </c>
      <c r="U18">
        <v>245.79007136993343</v>
      </c>
      <c r="V18">
        <v>5.3128514665013702</v>
      </c>
      <c r="W18">
        <v>11.890985449646463</v>
      </c>
      <c r="X18">
        <v>37.791210752436662</v>
      </c>
      <c r="Y18">
        <v>0</v>
      </c>
      <c r="Z18">
        <v>5.0372539365476925</v>
      </c>
      <c r="AA18">
        <v>10.798345049050303</v>
      </c>
      <c r="AB18">
        <v>6.7281881757461903</v>
      </c>
      <c r="AC18">
        <v>4.9582529730411187</v>
      </c>
      <c r="AD18">
        <v>0</v>
      </c>
      <c r="AE18">
        <v>8.4168949666040493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13.328612841160512</v>
      </c>
      <c r="AL18">
        <v>9.2273415257775007</v>
      </c>
      <c r="AM18">
        <v>4.0491761655604259</v>
      </c>
      <c r="AN18">
        <v>0</v>
      </c>
      <c r="AO18">
        <v>0</v>
      </c>
      <c r="AP18">
        <v>0.98441294508811328</v>
      </c>
      <c r="AQ18">
        <v>0</v>
      </c>
      <c r="AR18">
        <v>12.868712481736587</v>
      </c>
      <c r="AS18">
        <v>8.1742269628470048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23.117669010261849</v>
      </c>
      <c r="BB18">
        <f t="shared" si="0"/>
        <v>529.93661353188827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10.081495703364338</v>
      </c>
      <c r="M19">
        <v>0</v>
      </c>
      <c r="N19">
        <v>29.825962017295073</v>
      </c>
      <c r="O19">
        <v>50.057036982712056</v>
      </c>
      <c r="P19">
        <v>67.130106553421598</v>
      </c>
      <c r="Q19">
        <v>2.0136033109659444</v>
      </c>
      <c r="R19">
        <v>5.0447785774863467</v>
      </c>
      <c r="S19">
        <v>3.5447623352273383</v>
      </c>
      <c r="T19">
        <v>0</v>
      </c>
      <c r="U19">
        <v>245.79007136993343</v>
      </c>
      <c r="V19">
        <v>5.3128514665013702</v>
      </c>
      <c r="W19">
        <v>11.890985449646463</v>
      </c>
      <c r="X19">
        <v>37.791210752436662</v>
      </c>
      <c r="Y19">
        <v>0</v>
      </c>
      <c r="Z19">
        <v>5.0372539365476925</v>
      </c>
      <c r="AA19">
        <v>10.798345049050303</v>
      </c>
      <c r="AB19">
        <v>6.7281881757461903</v>
      </c>
      <c r="AC19">
        <v>4.9582529730411187</v>
      </c>
      <c r="AD19">
        <v>0</v>
      </c>
      <c r="AE19">
        <v>8.4168949666040493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13.328612841160512</v>
      </c>
      <c r="AL19">
        <v>9.2273415257775007</v>
      </c>
      <c r="AM19">
        <v>4.0491761655604259</v>
      </c>
      <c r="AN19">
        <v>0</v>
      </c>
      <c r="AO19">
        <v>0</v>
      </c>
      <c r="AP19">
        <v>0.98441294508811328</v>
      </c>
      <c r="AQ19">
        <v>0</v>
      </c>
      <c r="AR19">
        <v>12.868712481736587</v>
      </c>
      <c r="AS19">
        <v>8.4458739118138162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23.129023852728661</v>
      </c>
      <c r="BB19">
        <f t="shared" si="0"/>
        <v>530.19690563838822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10.081495703364338</v>
      </c>
      <c r="M20">
        <v>0</v>
      </c>
      <c r="N20">
        <v>29.825962017295073</v>
      </c>
      <c r="O20">
        <v>50.057036982712056</v>
      </c>
      <c r="P20">
        <v>67.130106553421598</v>
      </c>
      <c r="Q20">
        <v>2.0136033109659444</v>
      </c>
      <c r="R20">
        <v>5.0447785774863467</v>
      </c>
      <c r="S20">
        <v>3.5447623352273383</v>
      </c>
      <c r="T20">
        <v>0</v>
      </c>
      <c r="U20">
        <v>245.79007136993343</v>
      </c>
      <c r="V20">
        <v>5.3128514665013702</v>
      </c>
      <c r="W20">
        <v>11.890985449646463</v>
      </c>
      <c r="X20">
        <v>37.791210752436662</v>
      </c>
      <c r="Y20">
        <v>0</v>
      </c>
      <c r="Z20">
        <v>5.0372539365476925</v>
      </c>
      <c r="AA20">
        <v>10.798345049050303</v>
      </c>
      <c r="AB20">
        <v>6.7281881757461903</v>
      </c>
      <c r="AC20">
        <v>4.9582529730411187</v>
      </c>
      <c r="AD20">
        <v>0</v>
      </c>
      <c r="AE20">
        <v>8.4168949666040493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13.328612841160512</v>
      </c>
      <c r="AL20">
        <v>9.2273415257775007</v>
      </c>
      <c r="AM20">
        <v>4.0491761655604259</v>
      </c>
      <c r="AN20">
        <v>0</v>
      </c>
      <c r="AO20">
        <v>0</v>
      </c>
      <c r="AP20">
        <v>0.98441294508811328</v>
      </c>
      <c r="AQ20">
        <v>0</v>
      </c>
      <c r="AR20">
        <v>12.868712481736587</v>
      </c>
      <c r="AS20">
        <v>8.4458739118138162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23.129023852728661</v>
      </c>
      <c r="BB20">
        <f t="shared" si="0"/>
        <v>530.19690563838822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10.081495703364338</v>
      </c>
      <c r="M21">
        <v>0</v>
      </c>
      <c r="N21">
        <v>29.825962017295073</v>
      </c>
      <c r="O21">
        <v>50.057036982712056</v>
      </c>
      <c r="P21">
        <v>67.130106553421598</v>
      </c>
      <c r="Q21">
        <v>2.0136033109659444</v>
      </c>
      <c r="R21">
        <v>5.2176325647091142</v>
      </c>
      <c r="S21">
        <v>3.5447623352273383</v>
      </c>
      <c r="T21">
        <v>0</v>
      </c>
      <c r="U21">
        <v>245.79007136993343</v>
      </c>
      <c r="V21">
        <v>5.3128514665013702</v>
      </c>
      <c r="W21">
        <v>11.890985449646463</v>
      </c>
      <c r="X21">
        <v>37.160378668449006</v>
      </c>
      <c r="Y21">
        <v>0</v>
      </c>
      <c r="Z21">
        <v>5.0372539365476925</v>
      </c>
      <c r="AA21">
        <v>10.798345049050303</v>
      </c>
      <c r="AB21">
        <v>6.7281881757461903</v>
      </c>
      <c r="AC21">
        <v>4.9582529730411187</v>
      </c>
      <c r="AD21">
        <v>0</v>
      </c>
      <c r="AE21">
        <v>8.4168949666040493</v>
      </c>
      <c r="AF21">
        <v>0</v>
      </c>
      <c r="AG21">
        <v>0</v>
      </c>
      <c r="AH21">
        <v>5.1363729129618028</v>
      </c>
      <c r="AI21">
        <v>0.81524615099144215</v>
      </c>
      <c r="AJ21">
        <v>0</v>
      </c>
      <c r="AK21">
        <v>13.328612841160512</v>
      </c>
      <c r="AL21">
        <v>9.2273415257775007</v>
      </c>
      <c r="AM21">
        <v>4.0491761655604259</v>
      </c>
      <c r="AN21">
        <v>0</v>
      </c>
      <c r="AO21">
        <v>0</v>
      </c>
      <c r="AP21">
        <v>2.0344530664673148</v>
      </c>
      <c r="AQ21">
        <v>0</v>
      </c>
      <c r="AR21">
        <v>12.868712481736587</v>
      </c>
      <c r="AS21">
        <v>8.1742269628470048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23.391194879763972</v>
      </c>
      <c r="BB21">
        <f t="shared" si="0"/>
        <v>536.20676875095376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10.081495703364338</v>
      </c>
      <c r="M22">
        <v>0</v>
      </c>
      <c r="N22">
        <v>29.825962017295073</v>
      </c>
      <c r="O22">
        <v>50.057036982712056</v>
      </c>
      <c r="P22">
        <v>67.130106553421598</v>
      </c>
      <c r="Q22">
        <v>2.0136033109659444</v>
      </c>
      <c r="R22">
        <v>10.675977605178423</v>
      </c>
      <c r="S22">
        <v>3.5447623352273383</v>
      </c>
      <c r="T22">
        <v>0</v>
      </c>
      <c r="U22">
        <v>245.79007136993343</v>
      </c>
      <c r="V22">
        <v>5.3103337181602583</v>
      </c>
      <c r="W22">
        <v>11.887621778813372</v>
      </c>
      <c r="X22">
        <v>37.796324740833505</v>
      </c>
      <c r="Y22">
        <v>0</v>
      </c>
      <c r="Z22">
        <v>5.0372539365476925</v>
      </c>
      <c r="AA22">
        <v>10.798345049050303</v>
      </c>
      <c r="AB22">
        <v>6.7281881757461903</v>
      </c>
      <c r="AC22">
        <v>4.9582529730411187</v>
      </c>
      <c r="AD22">
        <v>0</v>
      </c>
      <c r="AE22">
        <v>12.658220811939051</v>
      </c>
      <c r="AF22">
        <v>0</v>
      </c>
      <c r="AG22">
        <v>0</v>
      </c>
      <c r="AH22">
        <v>10.272745825923606</v>
      </c>
      <c r="AI22">
        <v>1.6304925448966812</v>
      </c>
      <c r="AJ22">
        <v>0</v>
      </c>
      <c r="AK22">
        <v>13.328612841160512</v>
      </c>
      <c r="AL22">
        <v>9.2273415257775007</v>
      </c>
      <c r="AM22">
        <v>4.0491761655604259</v>
      </c>
      <c r="AN22">
        <v>0</v>
      </c>
      <c r="AO22">
        <v>0</v>
      </c>
      <c r="AP22">
        <v>2.0344530664673148</v>
      </c>
      <c r="AQ22">
        <v>0</v>
      </c>
      <c r="AR22">
        <v>12.868712481736587</v>
      </c>
      <c r="AS22">
        <v>8.1742269628470048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24.071755512321836</v>
      </c>
      <c r="BB22">
        <f t="shared" si="0"/>
        <v>551.80756296427751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10.081495703364338</v>
      </c>
      <c r="M23">
        <v>0</v>
      </c>
      <c r="N23">
        <v>29.825962017295073</v>
      </c>
      <c r="O23">
        <v>50.057036982712056</v>
      </c>
      <c r="P23">
        <v>67.130106553421598</v>
      </c>
      <c r="Q23">
        <v>2.0136033109659444</v>
      </c>
      <c r="R23">
        <v>10.675977605178423</v>
      </c>
      <c r="S23">
        <v>3.5570691403515973</v>
      </c>
      <c r="T23">
        <v>0</v>
      </c>
      <c r="U23">
        <v>245.79007136993343</v>
      </c>
      <c r="V23">
        <v>5.3103337181602583</v>
      </c>
      <c r="W23">
        <v>11.887621778813372</v>
      </c>
      <c r="X23">
        <v>32.009394611596221</v>
      </c>
      <c r="Y23">
        <v>0</v>
      </c>
      <c r="Z23">
        <v>5.0372539365476925</v>
      </c>
      <c r="AA23">
        <v>10.798345049050303</v>
      </c>
      <c r="AB23">
        <v>6.7281881757461903</v>
      </c>
      <c r="AC23">
        <v>7.4448820455666871</v>
      </c>
      <c r="AD23">
        <v>0</v>
      </c>
      <c r="AE23">
        <v>12.658220811939051</v>
      </c>
      <c r="AF23">
        <v>0</v>
      </c>
      <c r="AG23">
        <v>0</v>
      </c>
      <c r="AH23">
        <v>10.272745825923606</v>
      </c>
      <c r="AI23">
        <v>8.4785618650386123</v>
      </c>
      <c r="AJ23">
        <v>0</v>
      </c>
      <c r="AK23">
        <v>13.328612841160512</v>
      </c>
      <c r="AL23">
        <v>9.2273415257775007</v>
      </c>
      <c r="AM23">
        <v>4.0491761655604259</v>
      </c>
      <c r="AN23">
        <v>0</v>
      </c>
      <c r="AO23">
        <v>0</v>
      </c>
      <c r="AP23">
        <v>2.0344530664673148</v>
      </c>
      <c r="AQ23">
        <v>0</v>
      </c>
      <c r="AR23">
        <v>13.575784596117719</v>
      </c>
      <c r="AS23">
        <v>8.1742269628470048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24.250122264568532</v>
      </c>
      <c r="BB23">
        <f t="shared" si="0"/>
        <v>555.89634339496649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10.081495703364338</v>
      </c>
      <c r="M24">
        <v>0</v>
      </c>
      <c r="N24">
        <v>29.825962017295073</v>
      </c>
      <c r="O24">
        <v>50.057036982712056</v>
      </c>
      <c r="P24">
        <v>67.130106553421598</v>
      </c>
      <c r="Q24">
        <v>2.0136033109659444</v>
      </c>
      <c r="R24">
        <v>11.043100390010295</v>
      </c>
      <c r="S24">
        <v>3.5570691403515973</v>
      </c>
      <c r="T24">
        <v>0</v>
      </c>
      <c r="U24">
        <v>245.79007136993343</v>
      </c>
      <c r="V24">
        <v>5.3128514665013702</v>
      </c>
      <c r="W24">
        <v>11.890985449646463</v>
      </c>
      <c r="X24">
        <v>37.277040595485161</v>
      </c>
      <c r="Y24">
        <v>0</v>
      </c>
      <c r="Z24">
        <v>5.0372539365476925</v>
      </c>
      <c r="AA24">
        <v>10.798345049050303</v>
      </c>
      <c r="AB24">
        <v>6.7281881757461903</v>
      </c>
      <c r="AC24">
        <v>7.4448820455666871</v>
      </c>
      <c r="AD24">
        <v>2.3350385482362763</v>
      </c>
      <c r="AE24">
        <v>12.658220811939051</v>
      </c>
      <c r="AF24">
        <v>0</v>
      </c>
      <c r="AG24">
        <v>0</v>
      </c>
      <c r="AH24">
        <v>12.686841063869757</v>
      </c>
      <c r="AI24">
        <v>12.717842919014819</v>
      </c>
      <c r="AJ24">
        <v>0</v>
      </c>
      <c r="AK24">
        <v>13.328612841160512</v>
      </c>
      <c r="AL24">
        <v>9.2273415257775007</v>
      </c>
      <c r="AM24">
        <v>4.0491761655604259</v>
      </c>
      <c r="AN24">
        <v>0</v>
      </c>
      <c r="AO24">
        <v>0</v>
      </c>
      <c r="AP24">
        <v>2.0344530664673148</v>
      </c>
      <c r="AQ24">
        <v>0</v>
      </c>
      <c r="AR24">
        <v>13.575784596117719</v>
      </c>
      <c r="AS24">
        <v>8.1742269628470048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24.861617182741185</v>
      </c>
      <c r="BB24">
        <f t="shared" si="0"/>
        <v>569.91391350484764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10.081495703364338</v>
      </c>
      <c r="M25">
        <v>0</v>
      </c>
      <c r="N25">
        <v>29.825962017295073</v>
      </c>
      <c r="O25">
        <v>50.057036982712056</v>
      </c>
      <c r="P25">
        <v>67.130106553421598</v>
      </c>
      <c r="Q25">
        <v>2.0136033109659444</v>
      </c>
      <c r="R25">
        <v>10.675977605178423</v>
      </c>
      <c r="S25">
        <v>3.3068864611657167</v>
      </c>
      <c r="T25">
        <v>0</v>
      </c>
      <c r="U25">
        <v>245.79007136993343</v>
      </c>
      <c r="V25">
        <v>5.3103337181602583</v>
      </c>
      <c r="W25">
        <v>10.416145569224492</v>
      </c>
      <c r="X25">
        <v>32.009394611596221</v>
      </c>
      <c r="Y25">
        <v>0</v>
      </c>
      <c r="Z25">
        <v>5.0372539365476925</v>
      </c>
      <c r="AA25">
        <v>10.798345049050303</v>
      </c>
      <c r="AB25">
        <v>6.7281881757461903</v>
      </c>
      <c r="AC25">
        <v>7.4448820455666871</v>
      </c>
      <c r="AD25">
        <v>4.6700770964725526</v>
      </c>
      <c r="AE25">
        <v>12.658220811939051</v>
      </c>
      <c r="AF25">
        <v>0</v>
      </c>
      <c r="AG25">
        <v>0</v>
      </c>
      <c r="AH25">
        <v>19.030261595804635</v>
      </c>
      <c r="AI25">
        <v>12.717842919014819</v>
      </c>
      <c r="AJ25">
        <v>0</v>
      </c>
      <c r="AK25">
        <v>13.328612841160512</v>
      </c>
      <c r="AL25">
        <v>9.2273415257775007</v>
      </c>
      <c r="AM25">
        <v>4.0491761655604259</v>
      </c>
      <c r="AN25">
        <v>0</v>
      </c>
      <c r="AO25">
        <v>0</v>
      </c>
      <c r="AP25">
        <v>0.72190264970722351</v>
      </c>
      <c r="AQ25">
        <v>0</v>
      </c>
      <c r="AR25">
        <v>12.868712481736587</v>
      </c>
      <c r="AS25">
        <v>8.1742269628470048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24.832212031085838</v>
      </c>
      <c r="BB25">
        <f t="shared" si="0"/>
        <v>569.23984612886295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10.081495703364338</v>
      </c>
      <c r="M26">
        <v>0</v>
      </c>
      <c r="N26">
        <v>29.825962017295073</v>
      </c>
      <c r="O26">
        <v>50.057036982712056</v>
      </c>
      <c r="P26">
        <v>67.130106553421598</v>
      </c>
      <c r="Q26">
        <v>2.0136033109659444</v>
      </c>
      <c r="R26">
        <v>10.67594544181928</v>
      </c>
      <c r="S26">
        <v>3.3068864611657167</v>
      </c>
      <c r="T26">
        <v>0</v>
      </c>
      <c r="U26">
        <v>245.79007136993343</v>
      </c>
      <c r="V26">
        <v>5.3158965128935698</v>
      </c>
      <c r="W26">
        <v>11.633674411953582</v>
      </c>
      <c r="X26">
        <v>32.009394611596221</v>
      </c>
      <c r="Y26">
        <v>0</v>
      </c>
      <c r="Z26">
        <v>5.0372539365476925</v>
      </c>
      <c r="AA26">
        <v>10.798345049050303</v>
      </c>
      <c r="AB26">
        <v>6.7281881757461903</v>
      </c>
      <c r="AC26">
        <v>7.4448820455666871</v>
      </c>
      <c r="AD26">
        <v>7.0051154010436232</v>
      </c>
      <c r="AE26">
        <v>12.658220811939051</v>
      </c>
      <c r="AF26">
        <v>0</v>
      </c>
      <c r="AG26">
        <v>0</v>
      </c>
      <c r="AH26">
        <v>19.030261595804635</v>
      </c>
      <c r="AI26">
        <v>12.717842919014819</v>
      </c>
      <c r="AJ26">
        <v>0</v>
      </c>
      <c r="AK26">
        <v>13.328612841160512</v>
      </c>
      <c r="AL26">
        <v>9.2273415257775007</v>
      </c>
      <c r="AM26">
        <v>4.0491761655604259</v>
      </c>
      <c r="AN26">
        <v>0</v>
      </c>
      <c r="AO26">
        <v>0</v>
      </c>
      <c r="AP26">
        <v>0.72190264970722351</v>
      </c>
      <c r="AQ26">
        <v>0</v>
      </c>
      <c r="AR26">
        <v>12.868712481736587</v>
      </c>
      <c r="AS26">
        <v>8.1742269628470048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24.980940518234426</v>
      </c>
      <c r="BB26">
        <f t="shared" si="0"/>
        <v>572.64921542038871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23.198310933559547</v>
      </c>
      <c r="M27">
        <v>0</v>
      </c>
      <c r="N27">
        <v>29.825962017295073</v>
      </c>
      <c r="O27">
        <v>50.057036982712056</v>
      </c>
      <c r="P27">
        <v>67.130106553421598</v>
      </c>
      <c r="Q27">
        <v>5.5255706208007744</v>
      </c>
      <c r="R27">
        <v>10.67594544181928</v>
      </c>
      <c r="S27">
        <v>6.6659777671568028</v>
      </c>
      <c r="T27">
        <v>0</v>
      </c>
      <c r="U27">
        <v>245.79007136993343</v>
      </c>
      <c r="V27">
        <v>5.3158965128935698</v>
      </c>
      <c r="W27">
        <v>11.893921338744819</v>
      </c>
      <c r="X27">
        <v>30.54686562557632</v>
      </c>
      <c r="Y27">
        <v>0</v>
      </c>
      <c r="Z27">
        <v>5.0372539365476925</v>
      </c>
      <c r="AA27">
        <v>10.798345049050303</v>
      </c>
      <c r="AB27">
        <v>10.123020100187851</v>
      </c>
      <c r="AC27">
        <v>7.4448820455666871</v>
      </c>
      <c r="AD27">
        <v>7.0051154010436232</v>
      </c>
      <c r="AE27">
        <v>12.658220811939051</v>
      </c>
      <c r="AF27">
        <v>0</v>
      </c>
      <c r="AG27">
        <v>0</v>
      </c>
      <c r="AH27">
        <v>19.030261595804635</v>
      </c>
      <c r="AI27">
        <v>8.4785618650386123</v>
      </c>
      <c r="AJ27">
        <v>0</v>
      </c>
      <c r="AK27">
        <v>13.328612841160512</v>
      </c>
      <c r="AL27">
        <v>9.2273415257775007</v>
      </c>
      <c r="AM27">
        <v>4.0491761655604259</v>
      </c>
      <c r="AN27">
        <v>0</v>
      </c>
      <c r="AO27">
        <v>0</v>
      </c>
      <c r="AP27">
        <v>0.72190264970722351</v>
      </c>
      <c r="AQ27">
        <v>0</v>
      </c>
      <c r="AR27">
        <v>12.868712481736587</v>
      </c>
      <c r="AS27">
        <v>8.4458739118138162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25.742235123774616</v>
      </c>
      <c r="BB27">
        <f t="shared" si="0"/>
        <v>590.10071042107325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23.198310933559547</v>
      </c>
      <c r="M28">
        <v>0</v>
      </c>
      <c r="N28">
        <v>29.825962017295073</v>
      </c>
      <c r="O28">
        <v>50.057036982712056</v>
      </c>
      <c r="P28">
        <v>67.130106553421598</v>
      </c>
      <c r="Q28">
        <v>5.5255706208007744</v>
      </c>
      <c r="R28">
        <v>10.67594544181928</v>
      </c>
      <c r="S28">
        <v>6.6659777671568028</v>
      </c>
      <c r="T28">
        <v>0</v>
      </c>
      <c r="U28">
        <v>245.79007136993343</v>
      </c>
      <c r="V28">
        <v>5.3158965128935698</v>
      </c>
      <c r="W28">
        <v>11.893921338744819</v>
      </c>
      <c r="X28">
        <v>30.54686562557632</v>
      </c>
      <c r="Y28">
        <v>0</v>
      </c>
      <c r="Z28">
        <v>5.0372539365476925</v>
      </c>
      <c r="AA28">
        <v>10.798345049050303</v>
      </c>
      <c r="AB28">
        <v>10.123020100187851</v>
      </c>
      <c r="AC28">
        <v>7.4448820455666871</v>
      </c>
      <c r="AD28">
        <v>7.0051154010436232</v>
      </c>
      <c r="AE28">
        <v>12.658220811939051</v>
      </c>
      <c r="AF28">
        <v>0</v>
      </c>
      <c r="AG28">
        <v>0</v>
      </c>
      <c r="AH28">
        <v>19.030261595804635</v>
      </c>
      <c r="AI28">
        <v>8.4785618650386123</v>
      </c>
      <c r="AJ28">
        <v>0</v>
      </c>
      <c r="AK28">
        <v>13.328612841160512</v>
      </c>
      <c r="AL28">
        <v>9.2273415257775007</v>
      </c>
      <c r="AM28">
        <v>4.0491761655604259</v>
      </c>
      <c r="AN28">
        <v>0</v>
      </c>
      <c r="AO28">
        <v>0</v>
      </c>
      <c r="AP28">
        <v>0.72190264970722351</v>
      </c>
      <c r="AQ28">
        <v>0</v>
      </c>
      <c r="AR28">
        <v>12.868712481736587</v>
      </c>
      <c r="AS28">
        <v>8.4458739118138162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25.742235123774616</v>
      </c>
      <c r="BB28">
        <f t="shared" si="0"/>
        <v>590.10071042107325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23.198310933559547</v>
      </c>
      <c r="M29">
        <v>0</v>
      </c>
      <c r="N29">
        <v>29.825962017295073</v>
      </c>
      <c r="O29">
        <v>50.057036982712056</v>
      </c>
      <c r="P29">
        <v>67.130106553421598</v>
      </c>
      <c r="Q29">
        <v>5.5255706208007744</v>
      </c>
      <c r="R29">
        <v>10.67594544181928</v>
      </c>
      <c r="S29">
        <v>6.6659777671568028</v>
      </c>
      <c r="T29">
        <v>0</v>
      </c>
      <c r="U29">
        <v>245.79007136993343</v>
      </c>
      <c r="V29">
        <v>5.3158965128935698</v>
      </c>
      <c r="W29">
        <v>11.893921338744819</v>
      </c>
      <c r="X29">
        <v>37.796324740833505</v>
      </c>
      <c r="Y29">
        <v>0</v>
      </c>
      <c r="Z29">
        <v>5.0372539365476925</v>
      </c>
      <c r="AA29">
        <v>10.798345049050303</v>
      </c>
      <c r="AB29">
        <v>10.123020100187851</v>
      </c>
      <c r="AC29">
        <v>7.4448820455666871</v>
      </c>
      <c r="AD29">
        <v>7.0051154010436232</v>
      </c>
      <c r="AE29">
        <v>12.658220811939051</v>
      </c>
      <c r="AF29">
        <v>0</v>
      </c>
      <c r="AG29">
        <v>0</v>
      </c>
      <c r="AH29">
        <v>19.030261595804635</v>
      </c>
      <c r="AI29">
        <v>1.3043941330828637</v>
      </c>
      <c r="AJ29">
        <v>0</v>
      </c>
      <c r="AK29">
        <v>13.328612841160512</v>
      </c>
      <c r="AL29">
        <v>9.2273415257775007</v>
      </c>
      <c r="AM29">
        <v>4.0491761655604259</v>
      </c>
      <c r="AN29">
        <v>0</v>
      </c>
      <c r="AO29">
        <v>0</v>
      </c>
      <c r="AP29">
        <v>0.72190264970722351</v>
      </c>
      <c r="AQ29">
        <v>0</v>
      </c>
      <c r="AR29">
        <v>12.868712481736587</v>
      </c>
      <c r="AS29">
        <v>8.1742269628470048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25.734027461129806</v>
      </c>
      <c r="BB29">
        <f t="shared" si="0"/>
        <v>589.9125625180526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23.198310933559547</v>
      </c>
      <c r="M30">
        <v>0</v>
      </c>
      <c r="N30">
        <v>29.825962017295073</v>
      </c>
      <c r="O30">
        <v>50.057036982712056</v>
      </c>
      <c r="P30">
        <v>67.130106553421598</v>
      </c>
      <c r="Q30">
        <v>5.5255706208007744</v>
      </c>
      <c r="R30">
        <v>10.67594544181928</v>
      </c>
      <c r="S30">
        <v>6.6659777671568028</v>
      </c>
      <c r="T30">
        <v>0</v>
      </c>
      <c r="U30">
        <v>245.79007136993343</v>
      </c>
      <c r="V30">
        <v>5.3158965128935698</v>
      </c>
      <c r="W30">
        <v>11.893921338744819</v>
      </c>
      <c r="X30">
        <v>37.796324740833505</v>
      </c>
      <c r="Y30">
        <v>0</v>
      </c>
      <c r="Z30">
        <v>5.0372539365476925</v>
      </c>
      <c r="AA30">
        <v>10.798345049050303</v>
      </c>
      <c r="AB30">
        <v>10.123020100187851</v>
      </c>
      <c r="AC30">
        <v>7.4448820455666871</v>
      </c>
      <c r="AD30">
        <v>7.0051154010436232</v>
      </c>
      <c r="AE30">
        <v>12.658220811939051</v>
      </c>
      <c r="AF30">
        <v>0</v>
      </c>
      <c r="AG30">
        <v>0</v>
      </c>
      <c r="AH30">
        <v>19.030261595804635</v>
      </c>
      <c r="AI30">
        <v>0</v>
      </c>
      <c r="AJ30">
        <v>0</v>
      </c>
      <c r="AK30">
        <v>13.328612841160512</v>
      </c>
      <c r="AL30">
        <v>9.2273415257775007</v>
      </c>
      <c r="AM30">
        <v>4.0491761655604259</v>
      </c>
      <c r="AN30">
        <v>0</v>
      </c>
      <c r="AO30">
        <v>0</v>
      </c>
      <c r="AP30">
        <v>0.72190264970722351</v>
      </c>
      <c r="AQ30">
        <v>0</v>
      </c>
      <c r="AR30">
        <v>12.868712481736587</v>
      </c>
      <c r="AS30">
        <v>8.1742269628470048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25.679503786366944</v>
      </c>
      <c r="BB30">
        <f t="shared" si="0"/>
        <v>588.66269205973265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10.174491545337233</v>
      </c>
      <c r="M31">
        <v>0</v>
      </c>
      <c r="N31">
        <v>29.825962017295073</v>
      </c>
      <c r="O31">
        <v>50.057036982712056</v>
      </c>
      <c r="P31">
        <v>67.130106553421598</v>
      </c>
      <c r="Q31">
        <v>2.0165217519981877</v>
      </c>
      <c r="R31">
        <v>10.67594544181928</v>
      </c>
      <c r="S31">
        <v>3.0252424934053357</v>
      </c>
      <c r="T31">
        <v>0</v>
      </c>
      <c r="U31">
        <v>245.79007136993343</v>
      </c>
      <c r="V31">
        <v>5.3158965128935698</v>
      </c>
      <c r="W31">
        <v>11.893921338744819</v>
      </c>
      <c r="X31">
        <v>37.796324740833505</v>
      </c>
      <c r="Y31">
        <v>0</v>
      </c>
      <c r="Z31">
        <v>5.0372539365476925</v>
      </c>
      <c r="AA31">
        <v>10.798345049050303</v>
      </c>
      <c r="AB31">
        <v>10.123020100187851</v>
      </c>
      <c r="AC31">
        <v>4.9582529730411187</v>
      </c>
      <c r="AD31">
        <v>4.6700770964725526</v>
      </c>
      <c r="AE31">
        <v>12.658220811939051</v>
      </c>
      <c r="AF31">
        <v>0</v>
      </c>
      <c r="AG31">
        <v>0</v>
      </c>
      <c r="AH31">
        <v>19.030261595804635</v>
      </c>
      <c r="AI31">
        <v>0</v>
      </c>
      <c r="AJ31">
        <v>0</v>
      </c>
      <c r="AK31">
        <v>13.328612841160512</v>
      </c>
      <c r="AL31">
        <v>9.2273415257775007</v>
      </c>
      <c r="AM31">
        <v>4.0491761655604259</v>
      </c>
      <c r="AN31">
        <v>0</v>
      </c>
      <c r="AO31">
        <v>0</v>
      </c>
      <c r="AP31">
        <v>0.72190264970722351</v>
      </c>
      <c r="AQ31">
        <v>0</v>
      </c>
      <c r="AR31">
        <v>12.868712481736587</v>
      </c>
      <c r="AS31">
        <v>8.1742269628470048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24.634701462417844</v>
      </c>
      <c r="BB31">
        <f t="shared" si="0"/>
        <v>564.71222347580863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10.090779681221766</v>
      </c>
      <c r="M32">
        <v>0</v>
      </c>
      <c r="N32">
        <v>29.825962017295073</v>
      </c>
      <c r="O32">
        <v>50.057036982712056</v>
      </c>
      <c r="P32">
        <v>67.130106553421598</v>
      </c>
      <c r="Q32">
        <v>2.0165217519981877</v>
      </c>
      <c r="R32">
        <v>10.670475663523105</v>
      </c>
      <c r="S32">
        <v>3.0252424934053357</v>
      </c>
      <c r="T32">
        <v>0</v>
      </c>
      <c r="U32">
        <v>245.79007136993343</v>
      </c>
      <c r="V32">
        <v>5.3122154141060713</v>
      </c>
      <c r="W32">
        <v>11.88858212720279</v>
      </c>
      <c r="X32">
        <v>37.796560935440638</v>
      </c>
      <c r="Y32">
        <v>0</v>
      </c>
      <c r="Z32">
        <v>5.0372539365476925</v>
      </c>
      <c r="AA32">
        <v>10.798345049050303</v>
      </c>
      <c r="AB32">
        <v>10.123020100187851</v>
      </c>
      <c r="AC32">
        <v>4.9582529730411187</v>
      </c>
      <c r="AD32">
        <v>2.3350385482362763</v>
      </c>
      <c r="AE32">
        <v>12.658220811939051</v>
      </c>
      <c r="AF32">
        <v>0</v>
      </c>
      <c r="AG32">
        <v>0</v>
      </c>
      <c r="AH32">
        <v>12.686841063869757</v>
      </c>
      <c r="AI32">
        <v>0</v>
      </c>
      <c r="AJ32">
        <v>0</v>
      </c>
      <c r="AK32">
        <v>13.328612841160512</v>
      </c>
      <c r="AL32">
        <v>9.2273415257775007</v>
      </c>
      <c r="AM32">
        <v>4.0491761655604259</v>
      </c>
      <c r="AN32">
        <v>0</v>
      </c>
      <c r="AO32">
        <v>0</v>
      </c>
      <c r="AP32">
        <v>0.72190264970722351</v>
      </c>
      <c r="AQ32">
        <v>0</v>
      </c>
      <c r="AR32">
        <v>12.868712481736587</v>
      </c>
      <c r="AS32">
        <v>8.1742269628470048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24.267846904176686</v>
      </c>
      <c r="BB32">
        <f t="shared" si="0"/>
        <v>556.3026531957446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10.090779681221766</v>
      </c>
      <c r="M33">
        <v>0</v>
      </c>
      <c r="N33">
        <v>29.825962017295073</v>
      </c>
      <c r="O33">
        <v>50.057036982712056</v>
      </c>
      <c r="P33">
        <v>67.130106553421598</v>
      </c>
      <c r="Q33">
        <v>2.0165217519981877</v>
      </c>
      <c r="R33">
        <v>5.2176113549218561</v>
      </c>
      <c r="S33">
        <v>3.0252424934053357</v>
      </c>
      <c r="T33">
        <v>0</v>
      </c>
      <c r="U33">
        <v>245.79007136993343</v>
      </c>
      <c r="V33">
        <v>5.3122154141060713</v>
      </c>
      <c r="W33">
        <v>11.88858212720279</v>
      </c>
      <c r="X33">
        <v>37.796560935440638</v>
      </c>
      <c r="Y33">
        <v>0</v>
      </c>
      <c r="Z33">
        <v>5.0372539365476925</v>
      </c>
      <c r="AA33">
        <v>10.798345049050303</v>
      </c>
      <c r="AB33">
        <v>10.123020100187851</v>
      </c>
      <c r="AC33">
        <v>4.9582529730411187</v>
      </c>
      <c r="AD33">
        <v>2.3350385482362763</v>
      </c>
      <c r="AE33">
        <v>12.658220811939051</v>
      </c>
      <c r="AF33">
        <v>0</v>
      </c>
      <c r="AG33">
        <v>0</v>
      </c>
      <c r="AH33">
        <v>6.3434205319348784</v>
      </c>
      <c r="AI33">
        <v>0</v>
      </c>
      <c r="AJ33">
        <v>0</v>
      </c>
      <c r="AK33">
        <v>13.328612841160512</v>
      </c>
      <c r="AL33">
        <v>9.2273415257775007</v>
      </c>
      <c r="AM33">
        <v>4.0491761655604259</v>
      </c>
      <c r="AN33">
        <v>0</v>
      </c>
      <c r="AO33">
        <v>0</v>
      </c>
      <c r="AP33">
        <v>0.72190264970722351</v>
      </c>
      <c r="AQ33">
        <v>0</v>
      </c>
      <c r="AR33">
        <v>12.868712481736587</v>
      </c>
      <c r="AS33">
        <v>8.1742269628470048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23.774762197842286</v>
      </c>
      <c r="BB33">
        <f t="shared" si="0"/>
        <v>544.99945306154279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10.090779681221766</v>
      </c>
      <c r="M34">
        <v>0</v>
      </c>
      <c r="N34">
        <v>29.825962017295073</v>
      </c>
      <c r="O34">
        <v>50.057036982712056</v>
      </c>
      <c r="P34">
        <v>67.130106553421598</v>
      </c>
      <c r="Q34">
        <v>2.0165217519981877</v>
      </c>
      <c r="R34">
        <v>5.0429851362482756</v>
      </c>
      <c r="S34">
        <v>3.0252424934053357</v>
      </c>
      <c r="T34">
        <v>0</v>
      </c>
      <c r="U34">
        <v>245.79007136993343</v>
      </c>
      <c r="V34">
        <v>5.3122154141060713</v>
      </c>
      <c r="W34">
        <v>11.88858212720279</v>
      </c>
      <c r="X34">
        <v>37.796560935440638</v>
      </c>
      <c r="Y34">
        <v>0</v>
      </c>
      <c r="Z34">
        <v>5.0372539365476925</v>
      </c>
      <c r="AA34">
        <v>10.798345049050303</v>
      </c>
      <c r="AB34">
        <v>10.123020100187851</v>
      </c>
      <c r="AC34">
        <v>4.9582529730411187</v>
      </c>
      <c r="AD34">
        <v>2.3350385482362763</v>
      </c>
      <c r="AE34">
        <v>12.658220811939051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13.328612841160512</v>
      </c>
      <c r="AL34">
        <v>9.2273415257775007</v>
      </c>
      <c r="AM34">
        <v>4.0491761655604259</v>
      </c>
      <c r="AN34">
        <v>0</v>
      </c>
      <c r="AO34">
        <v>0</v>
      </c>
      <c r="AP34">
        <v>0.72190264970722351</v>
      </c>
      <c r="AQ34">
        <v>0</v>
      </c>
      <c r="AR34">
        <v>12.868712481736587</v>
      </c>
      <c r="AS34">
        <v>8.1742269628470048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23.502307843666848</v>
      </c>
      <c r="BB34">
        <f t="shared" si="0"/>
        <v>538.75386066510987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10.092407120964547</v>
      </c>
      <c r="M35">
        <v>0</v>
      </c>
      <c r="N35">
        <v>29.825962017295073</v>
      </c>
      <c r="O35">
        <v>50.057036982712056</v>
      </c>
      <c r="P35">
        <v>67.130106553421598</v>
      </c>
      <c r="Q35">
        <v>2.0154981602021875</v>
      </c>
      <c r="R35">
        <v>5.217494814125792</v>
      </c>
      <c r="S35">
        <v>3.5251957618691172</v>
      </c>
      <c r="T35">
        <v>0</v>
      </c>
      <c r="U35">
        <v>245.79007136993343</v>
      </c>
      <c r="V35">
        <v>5.3128514665013702</v>
      </c>
      <c r="W35">
        <v>5.0441806601355106</v>
      </c>
      <c r="X35">
        <v>37.79129288345851</v>
      </c>
      <c r="Y35">
        <v>0</v>
      </c>
      <c r="Z35">
        <v>5.0372539365476925</v>
      </c>
      <c r="AA35">
        <v>10.798345049050303</v>
      </c>
      <c r="AB35">
        <v>10.123020100187851</v>
      </c>
      <c r="AC35">
        <v>2.4791267294406172</v>
      </c>
      <c r="AD35">
        <v>2.3350385482362763</v>
      </c>
      <c r="AE35">
        <v>12.658220811939051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13.328612841160512</v>
      </c>
      <c r="AL35">
        <v>9.2273415257775007</v>
      </c>
      <c r="AM35">
        <v>4.0491761655604259</v>
      </c>
      <c r="AN35">
        <v>0</v>
      </c>
      <c r="AO35">
        <v>0</v>
      </c>
      <c r="AP35">
        <v>0.72190264970722351</v>
      </c>
      <c r="AQ35">
        <v>0</v>
      </c>
      <c r="AR35">
        <v>12.868712481736587</v>
      </c>
      <c r="AS35">
        <v>8.4458739118138162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23.151963402246263</v>
      </c>
      <c r="BB35">
        <f t="shared" si="0"/>
        <v>530.72275913953081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10.081495703364338</v>
      </c>
      <c r="M36">
        <v>0</v>
      </c>
      <c r="N36">
        <v>29.825962017295073</v>
      </c>
      <c r="O36">
        <v>50.057036982712056</v>
      </c>
      <c r="P36">
        <v>67.130106553421598</v>
      </c>
      <c r="Q36">
        <v>2.0154981602021875</v>
      </c>
      <c r="R36">
        <v>5.0441929025031955</v>
      </c>
      <c r="S36">
        <v>3.5251957618691172</v>
      </c>
      <c r="T36">
        <v>0</v>
      </c>
      <c r="U36">
        <v>245.79007136993343</v>
      </c>
      <c r="V36">
        <v>5.3128514665013702</v>
      </c>
      <c r="W36">
        <v>5.0441806601355106</v>
      </c>
      <c r="X36">
        <v>37.79129288345851</v>
      </c>
      <c r="Y36">
        <v>0</v>
      </c>
      <c r="Z36">
        <v>5.0372539365476925</v>
      </c>
      <c r="AA36">
        <v>10.798345049050303</v>
      </c>
      <c r="AB36">
        <v>10.123020100187851</v>
      </c>
      <c r="AC36">
        <v>2.4791267294406172</v>
      </c>
      <c r="AD36">
        <v>2.3350385482362763</v>
      </c>
      <c r="AE36">
        <v>12.658220811939051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13.328612841160512</v>
      </c>
      <c r="AL36">
        <v>9.2273415257775007</v>
      </c>
      <c r="AM36">
        <v>4.0491761655604259</v>
      </c>
      <c r="AN36">
        <v>0</v>
      </c>
      <c r="AO36">
        <v>0</v>
      </c>
      <c r="AP36">
        <v>0.65627520838004583</v>
      </c>
      <c r="AQ36">
        <v>0</v>
      </c>
      <c r="AR36">
        <v>12.868712481736587</v>
      </c>
      <c r="AS36">
        <v>8.4458739118138162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23.141520058037269</v>
      </c>
      <c r="BB36">
        <f t="shared" si="0"/>
        <v>530.48336171318977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10.081495703364338</v>
      </c>
      <c r="M37">
        <v>0</v>
      </c>
      <c r="N37">
        <v>29.825962017295073</v>
      </c>
      <c r="O37">
        <v>50.057036982712056</v>
      </c>
      <c r="P37">
        <v>67.130106553421598</v>
      </c>
      <c r="Q37">
        <v>2.0154981602021875</v>
      </c>
      <c r="R37">
        <v>5.0441929025031955</v>
      </c>
      <c r="S37">
        <v>3.5251957618691172</v>
      </c>
      <c r="T37">
        <v>0</v>
      </c>
      <c r="U37">
        <v>245.79007136993343</v>
      </c>
      <c r="V37">
        <v>5.3128514665013702</v>
      </c>
      <c r="W37">
        <v>5.0441806601355106</v>
      </c>
      <c r="X37">
        <v>37.794133130074947</v>
      </c>
      <c r="Y37">
        <v>0</v>
      </c>
      <c r="Z37">
        <v>5.0372539365476925</v>
      </c>
      <c r="AA37">
        <v>10.798345049050303</v>
      </c>
      <c r="AB37">
        <v>10.123020100187851</v>
      </c>
      <c r="AC37">
        <v>2.4791267294406172</v>
      </c>
      <c r="AD37">
        <v>2.3350385482362763</v>
      </c>
      <c r="AE37">
        <v>12.658220811939051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13.328612841160512</v>
      </c>
      <c r="AL37">
        <v>9.2273415257775007</v>
      </c>
      <c r="AM37">
        <v>4.0491761655604259</v>
      </c>
      <c r="AN37">
        <v>0</v>
      </c>
      <c r="AO37">
        <v>0</v>
      </c>
      <c r="AP37">
        <v>0.65627520838004583</v>
      </c>
      <c r="AQ37">
        <v>0</v>
      </c>
      <c r="AR37">
        <v>12.868712481736587</v>
      </c>
      <c r="AS37">
        <v>8.1742269628470048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23.130283937879028</v>
      </c>
      <c r="BB37">
        <f t="shared" si="0"/>
        <v>530.22579113099755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10.081495703364338</v>
      </c>
      <c r="M38">
        <v>0</v>
      </c>
      <c r="N38">
        <v>29.825962017295073</v>
      </c>
      <c r="O38">
        <v>50.057036982712056</v>
      </c>
      <c r="P38">
        <v>67.130106553421598</v>
      </c>
      <c r="Q38">
        <v>2.0154981602021875</v>
      </c>
      <c r="R38">
        <v>5.0441929025031955</v>
      </c>
      <c r="S38">
        <v>3.5251957618691172</v>
      </c>
      <c r="T38">
        <v>0</v>
      </c>
      <c r="U38">
        <v>245.79007136993343</v>
      </c>
      <c r="V38">
        <v>5.3128514665013702</v>
      </c>
      <c r="W38">
        <v>5.0441806601355106</v>
      </c>
      <c r="X38">
        <v>37.794133130074947</v>
      </c>
      <c r="Y38">
        <v>0</v>
      </c>
      <c r="Z38">
        <v>5.0372539365476925</v>
      </c>
      <c r="AA38">
        <v>10.798345049050303</v>
      </c>
      <c r="AB38">
        <v>6.7281881757461903</v>
      </c>
      <c r="AC38">
        <v>2.4791267294406172</v>
      </c>
      <c r="AD38">
        <v>2.3350385482362763</v>
      </c>
      <c r="AE38">
        <v>12.658220811939051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13.328612841160512</v>
      </c>
      <c r="AL38">
        <v>9.2273415257775007</v>
      </c>
      <c r="AM38">
        <v>4.0491761655604259</v>
      </c>
      <c r="AN38">
        <v>0</v>
      </c>
      <c r="AO38">
        <v>0</v>
      </c>
      <c r="AP38">
        <v>0.65627520838004583</v>
      </c>
      <c r="AQ38">
        <v>0</v>
      </c>
      <c r="AR38">
        <v>13.575784596117719</v>
      </c>
      <c r="AS38">
        <v>8.1742269628470048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23.017935577818498</v>
      </c>
      <c r="BB38">
        <f t="shared" si="0"/>
        <v>527.65037968099762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10.081495703364338</v>
      </c>
      <c r="M39">
        <v>0</v>
      </c>
      <c r="N39">
        <v>29.825962017295073</v>
      </c>
      <c r="O39">
        <v>50.057036982712056</v>
      </c>
      <c r="P39">
        <v>67.130106553421598</v>
      </c>
      <c r="Q39">
        <v>2.0154981602021875</v>
      </c>
      <c r="R39">
        <v>5.0441929025031955</v>
      </c>
      <c r="S39">
        <v>3.5251957618691172</v>
      </c>
      <c r="T39">
        <v>0</v>
      </c>
      <c r="U39">
        <v>245.79007136993343</v>
      </c>
      <c r="V39">
        <v>0</v>
      </c>
      <c r="W39">
        <v>5.0441806601355106</v>
      </c>
      <c r="X39">
        <v>37.794133130074947</v>
      </c>
      <c r="Y39">
        <v>0</v>
      </c>
      <c r="Z39">
        <v>5.0372539365476925</v>
      </c>
      <c r="AA39">
        <v>10.798345049050303</v>
      </c>
      <c r="AB39">
        <v>6.7281881757461903</v>
      </c>
      <c r="AC39">
        <v>2.4791267294406172</v>
      </c>
      <c r="AD39">
        <v>0</v>
      </c>
      <c r="AE39">
        <v>11.671866060321435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13.328612841160512</v>
      </c>
      <c r="AL39">
        <v>12.501559486537259</v>
      </c>
      <c r="AM39">
        <v>4.0491761655604259</v>
      </c>
      <c r="AN39">
        <v>0</v>
      </c>
      <c r="AO39">
        <v>0</v>
      </c>
      <c r="AP39">
        <v>0.65627520838004583</v>
      </c>
      <c r="AQ39">
        <v>0</v>
      </c>
      <c r="AR39">
        <v>13.575784596117719</v>
      </c>
      <c r="AS39">
        <v>8.1742269628470048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22.793886457344598</v>
      </c>
      <c r="BB39">
        <f t="shared" si="0"/>
        <v>522.51440199587614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10.081495703364338</v>
      </c>
      <c r="M40">
        <v>0</v>
      </c>
      <c r="N40">
        <v>29.825962017295073</v>
      </c>
      <c r="O40">
        <v>50.057036982712056</v>
      </c>
      <c r="P40">
        <v>67.130106553421598</v>
      </c>
      <c r="Q40">
        <v>2.0154981602021875</v>
      </c>
      <c r="R40">
        <v>5.0441929025031955</v>
      </c>
      <c r="S40">
        <v>3.5251957618691172</v>
      </c>
      <c r="T40">
        <v>0</v>
      </c>
      <c r="U40">
        <v>245.79007136993343</v>
      </c>
      <c r="V40">
        <v>0</v>
      </c>
      <c r="W40">
        <v>5.0441806601355106</v>
      </c>
      <c r="X40">
        <v>37.794133130074947</v>
      </c>
      <c r="Y40">
        <v>0</v>
      </c>
      <c r="Z40">
        <v>5.0372539365476925</v>
      </c>
      <c r="AA40">
        <v>10.798345049050303</v>
      </c>
      <c r="AB40">
        <v>6.7281881757461903</v>
      </c>
      <c r="AC40">
        <v>2.4791267294406172</v>
      </c>
      <c r="AD40">
        <v>0</v>
      </c>
      <c r="AE40">
        <v>8.4168949666040493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13.328612841160512</v>
      </c>
      <c r="AL40">
        <v>21.431244834063872</v>
      </c>
      <c r="AM40">
        <v>4.0491761655604259</v>
      </c>
      <c r="AN40">
        <v>0</v>
      </c>
      <c r="AO40">
        <v>0</v>
      </c>
      <c r="AP40">
        <v>0.65627520838004583</v>
      </c>
      <c r="AQ40">
        <v>0</v>
      </c>
      <c r="AR40">
        <v>12.868712481736587</v>
      </c>
      <c r="AS40">
        <v>8.1742269628470048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23.001533898772699</v>
      </c>
      <c r="BB40">
        <f t="shared" si="0"/>
        <v>527.27439669387604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10.081495703364338</v>
      </c>
      <c r="M41">
        <v>0</v>
      </c>
      <c r="N41">
        <v>29.825962017295073</v>
      </c>
      <c r="O41">
        <v>50.057036982712056</v>
      </c>
      <c r="P41">
        <v>67.130106553421598</v>
      </c>
      <c r="Q41">
        <v>2.0154981602021875</v>
      </c>
      <c r="R41">
        <v>5.0441929025031955</v>
      </c>
      <c r="S41">
        <v>3.023025888742858</v>
      </c>
      <c r="T41">
        <v>0</v>
      </c>
      <c r="U41">
        <v>245.79007136993343</v>
      </c>
      <c r="V41">
        <v>0</v>
      </c>
      <c r="W41">
        <v>5.0441806601355106</v>
      </c>
      <c r="X41">
        <v>37.794148667614195</v>
      </c>
      <c r="Y41">
        <v>0</v>
      </c>
      <c r="Z41">
        <v>5.0372539365476925</v>
      </c>
      <c r="AA41">
        <v>10.798345049050303</v>
      </c>
      <c r="AB41">
        <v>3.3470172719682738</v>
      </c>
      <c r="AC41">
        <v>2.4791267294406172</v>
      </c>
      <c r="AD41">
        <v>0</v>
      </c>
      <c r="AE41">
        <v>8.4168949666040493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13.328612841160512</v>
      </c>
      <c r="AL41">
        <v>21.431244834063872</v>
      </c>
      <c r="AM41">
        <v>4.0491761655604259</v>
      </c>
      <c r="AN41">
        <v>0</v>
      </c>
      <c r="AO41">
        <v>0</v>
      </c>
      <c r="AP41">
        <v>0.82034394421603496</v>
      </c>
      <c r="AQ41">
        <v>0</v>
      </c>
      <c r="AR41">
        <v>12.868712481736587</v>
      </c>
      <c r="AS41">
        <v>8.1742269628470048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22.846068976925189</v>
      </c>
      <c r="BB41">
        <f t="shared" si="0"/>
        <v>523.71060511219457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10.081495703364338</v>
      </c>
      <c r="M42">
        <v>0</v>
      </c>
      <c r="N42">
        <v>29.825962017295073</v>
      </c>
      <c r="O42">
        <v>50.057036982712056</v>
      </c>
      <c r="P42">
        <v>67.130106553421598</v>
      </c>
      <c r="Q42">
        <v>2.0154981602021875</v>
      </c>
      <c r="R42">
        <v>5.0441929025031955</v>
      </c>
      <c r="S42">
        <v>3.1308075524758796</v>
      </c>
      <c r="T42">
        <v>0</v>
      </c>
      <c r="U42">
        <v>245.79007136993343</v>
      </c>
      <c r="V42">
        <v>0</v>
      </c>
      <c r="W42">
        <v>5.0441806601355106</v>
      </c>
      <c r="X42">
        <v>37.794148667614195</v>
      </c>
      <c r="Y42">
        <v>0</v>
      </c>
      <c r="Z42">
        <v>5.0372539365476925</v>
      </c>
      <c r="AA42">
        <v>10.798345049050303</v>
      </c>
      <c r="AB42">
        <v>3.3470172719682738</v>
      </c>
      <c r="AC42">
        <v>2.4791267294406172</v>
      </c>
      <c r="AD42">
        <v>0</v>
      </c>
      <c r="AE42">
        <v>8.4168949666040493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13.328612841160512</v>
      </c>
      <c r="AL42">
        <v>21.431244834063872</v>
      </c>
      <c r="AM42">
        <v>4.0491761655604259</v>
      </c>
      <c r="AN42">
        <v>0</v>
      </c>
      <c r="AO42">
        <v>0</v>
      </c>
      <c r="AP42">
        <v>0.82034394421603496</v>
      </c>
      <c r="AQ42">
        <v>0</v>
      </c>
      <c r="AR42">
        <v>12.868712481736587</v>
      </c>
      <c r="AS42">
        <v>8.1742269628470048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22.850574250469229</v>
      </c>
      <c r="BB42">
        <f t="shared" si="0"/>
        <v>523.81388150238354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10.081495703364338</v>
      </c>
      <c r="M43">
        <v>0</v>
      </c>
      <c r="N43">
        <v>29.825962017295073</v>
      </c>
      <c r="O43">
        <v>50.057036982712056</v>
      </c>
      <c r="P43">
        <v>67.130106553421598</v>
      </c>
      <c r="Q43">
        <v>2.0154981602021875</v>
      </c>
      <c r="R43">
        <v>5.0441929025031955</v>
      </c>
      <c r="S43">
        <v>3.023025888742858</v>
      </c>
      <c r="T43">
        <v>0</v>
      </c>
      <c r="U43">
        <v>245.79007136993343</v>
      </c>
      <c r="V43">
        <v>0</v>
      </c>
      <c r="W43">
        <v>5.0414785127643791</v>
      </c>
      <c r="X43">
        <v>18.78626965743819</v>
      </c>
      <c r="Y43">
        <v>0</v>
      </c>
      <c r="Z43">
        <v>5.0372539365476925</v>
      </c>
      <c r="AA43">
        <v>10.798345049050303</v>
      </c>
      <c r="AB43">
        <v>3.3470172719682738</v>
      </c>
      <c r="AC43">
        <v>2.4791267294406172</v>
      </c>
      <c r="AD43">
        <v>0</v>
      </c>
      <c r="AE43">
        <v>8.4168949666040493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13.328612841160512</v>
      </c>
      <c r="AL43">
        <v>21.431244834063872</v>
      </c>
      <c r="AM43">
        <v>4.0491761655604259</v>
      </c>
      <c r="AN43">
        <v>0</v>
      </c>
      <c r="AO43">
        <v>0</v>
      </c>
      <c r="AP43">
        <v>0.82034394421603496</v>
      </c>
      <c r="AQ43">
        <v>0</v>
      </c>
      <c r="AR43">
        <v>12.868712481736587</v>
      </c>
      <c r="AS43">
        <v>8.4458739118138162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22.062781527006539</v>
      </c>
      <c r="BB43">
        <f t="shared" si="0"/>
        <v>505.75495835353297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10.081495703364338</v>
      </c>
      <c r="M44">
        <v>0</v>
      </c>
      <c r="N44">
        <v>29.825962017295073</v>
      </c>
      <c r="O44">
        <v>50.057036982712056</v>
      </c>
      <c r="P44">
        <v>67.130106553421598</v>
      </c>
      <c r="Q44">
        <v>2.0154981602021875</v>
      </c>
      <c r="R44">
        <v>5.0415607567525376</v>
      </c>
      <c r="S44">
        <v>3.023025888742858</v>
      </c>
      <c r="T44">
        <v>0</v>
      </c>
      <c r="U44">
        <v>245.79007136993343</v>
      </c>
      <c r="V44">
        <v>0</v>
      </c>
      <c r="W44">
        <v>5.0414785127643791</v>
      </c>
      <c r="X44">
        <v>18.158428829571044</v>
      </c>
      <c r="Y44">
        <v>0</v>
      </c>
      <c r="Z44">
        <v>5.0372539365476925</v>
      </c>
      <c r="AA44">
        <v>10.798345049050303</v>
      </c>
      <c r="AB44">
        <v>3.3470172719682738</v>
      </c>
      <c r="AC44">
        <v>2.4791267294406172</v>
      </c>
      <c r="AD44">
        <v>0</v>
      </c>
      <c r="AE44">
        <v>4.2084476048841575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13.328612841160512</v>
      </c>
      <c r="AL44">
        <v>21.431244834063872</v>
      </c>
      <c r="AM44">
        <v>4.0491761655604259</v>
      </c>
      <c r="AN44">
        <v>0</v>
      </c>
      <c r="AO44">
        <v>0</v>
      </c>
      <c r="AP44">
        <v>0.82034394421603496</v>
      </c>
      <c r="AQ44">
        <v>0</v>
      </c>
      <c r="AR44">
        <v>12.868712481736587</v>
      </c>
      <c r="AS44">
        <v>8.4458739118138162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21.86051465698942</v>
      </c>
      <c r="BB44">
        <f t="shared" si="0"/>
        <v>501.11830488821244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10.081495703364338</v>
      </c>
      <c r="M45">
        <v>0</v>
      </c>
      <c r="N45">
        <v>29.825962017295073</v>
      </c>
      <c r="O45">
        <v>50.057036982712056</v>
      </c>
      <c r="P45">
        <v>67.130106553421598</v>
      </c>
      <c r="Q45">
        <v>2.0154981602021875</v>
      </c>
      <c r="R45">
        <v>5.0415607567525376</v>
      </c>
      <c r="S45">
        <v>3.023025888742858</v>
      </c>
      <c r="T45">
        <v>0</v>
      </c>
      <c r="U45">
        <v>245.79007136993343</v>
      </c>
      <c r="V45">
        <v>0</v>
      </c>
      <c r="W45">
        <v>5.0414785127643791</v>
      </c>
      <c r="X45">
        <v>18.158428829571044</v>
      </c>
      <c r="Y45">
        <v>0</v>
      </c>
      <c r="Z45">
        <v>5.0372539365476925</v>
      </c>
      <c r="AA45">
        <v>10.798345049050303</v>
      </c>
      <c r="AB45">
        <v>3.3470172719682738</v>
      </c>
      <c r="AC45">
        <v>2.4791267294406172</v>
      </c>
      <c r="AD45">
        <v>0</v>
      </c>
      <c r="AE45">
        <v>4.2084476048841575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13.328612841160512</v>
      </c>
      <c r="AL45">
        <v>21.431244834063872</v>
      </c>
      <c r="AM45">
        <v>4.0491761655604259</v>
      </c>
      <c r="AN45">
        <v>0</v>
      </c>
      <c r="AO45">
        <v>0</v>
      </c>
      <c r="AP45">
        <v>2.0344530664673148</v>
      </c>
      <c r="AQ45">
        <v>0</v>
      </c>
      <c r="AR45">
        <v>12.868712481736587</v>
      </c>
      <c r="AS45">
        <v>8.1742269628470048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21.899909575832709</v>
      </c>
      <c r="BB45">
        <f t="shared" si="0"/>
        <v>502.02137214265372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10.081495703364338</v>
      </c>
      <c r="M46">
        <v>0</v>
      </c>
      <c r="N46">
        <v>29.825962017295073</v>
      </c>
      <c r="O46">
        <v>50.057036982712056</v>
      </c>
      <c r="P46">
        <v>67.130106553421598</v>
      </c>
      <c r="Q46">
        <v>2.0154981602021875</v>
      </c>
      <c r="R46">
        <v>5.0415607567525376</v>
      </c>
      <c r="S46">
        <v>3.023025888742858</v>
      </c>
      <c r="T46">
        <v>0</v>
      </c>
      <c r="U46">
        <v>245.79007136993343</v>
      </c>
      <c r="V46">
        <v>0</v>
      </c>
      <c r="W46">
        <v>5.0414785127643791</v>
      </c>
      <c r="X46">
        <v>18.158428829571044</v>
      </c>
      <c r="Y46">
        <v>0</v>
      </c>
      <c r="Z46">
        <v>5.0372539365476925</v>
      </c>
      <c r="AA46">
        <v>10.798345049050303</v>
      </c>
      <c r="AB46">
        <v>3.3470172719682738</v>
      </c>
      <c r="AC46">
        <v>2.4791267294406172</v>
      </c>
      <c r="AD46">
        <v>0</v>
      </c>
      <c r="AE46">
        <v>3.1234571592569398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13.328612841160512</v>
      </c>
      <c r="AL46">
        <v>21.431244834063872</v>
      </c>
      <c r="AM46">
        <v>4.0491761655604259</v>
      </c>
      <c r="AN46">
        <v>0</v>
      </c>
      <c r="AO46">
        <v>0</v>
      </c>
      <c r="AP46">
        <v>2.0344530664673148</v>
      </c>
      <c r="AQ46">
        <v>0</v>
      </c>
      <c r="AR46">
        <v>12.868712481736587</v>
      </c>
      <c r="AS46">
        <v>8.1742269628470048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21.85455697520549</v>
      </c>
      <c r="BB46">
        <f t="shared" si="0"/>
        <v>500.9817342976537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10.081495703364338</v>
      </c>
      <c r="M47">
        <v>0</v>
      </c>
      <c r="N47">
        <v>29.825962017295073</v>
      </c>
      <c r="O47">
        <v>50.057036982712056</v>
      </c>
      <c r="P47">
        <v>67.130106553421598</v>
      </c>
      <c r="Q47">
        <v>2.0154981602021875</v>
      </c>
      <c r="R47">
        <v>5.0415607567525376</v>
      </c>
      <c r="S47">
        <v>3.023025888742858</v>
      </c>
      <c r="T47">
        <v>0</v>
      </c>
      <c r="U47">
        <v>245.79007136993343</v>
      </c>
      <c r="V47">
        <v>0</v>
      </c>
      <c r="W47">
        <v>5.0414785127643791</v>
      </c>
      <c r="X47">
        <v>18.158428829571044</v>
      </c>
      <c r="Y47">
        <v>0</v>
      </c>
      <c r="Z47">
        <v>5.0372539365476925</v>
      </c>
      <c r="AA47">
        <v>10.798345049050303</v>
      </c>
      <c r="AB47">
        <v>2.7322593404299726</v>
      </c>
      <c r="AC47">
        <v>2.4791267294406172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13.328612841160512</v>
      </c>
      <c r="AL47">
        <v>21.431244834063872</v>
      </c>
      <c r="AM47">
        <v>4.0491761655604259</v>
      </c>
      <c r="AN47">
        <v>0</v>
      </c>
      <c r="AO47">
        <v>0</v>
      </c>
      <c r="AP47">
        <v>2.0344530664673148</v>
      </c>
      <c r="AQ47">
        <v>0</v>
      </c>
      <c r="AR47">
        <v>12.868712481736587</v>
      </c>
      <c r="AS47">
        <v>8.1742269628470048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21.69829958441025</v>
      </c>
      <c r="BB47">
        <f t="shared" si="0"/>
        <v>497.39977659765361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10.081495703364338</v>
      </c>
      <c r="M48">
        <v>0</v>
      </c>
      <c r="N48">
        <v>29.825962017295073</v>
      </c>
      <c r="O48">
        <v>50.057036982712056</v>
      </c>
      <c r="P48">
        <v>67.130106553421598</v>
      </c>
      <c r="Q48">
        <v>2.0154981602021875</v>
      </c>
      <c r="R48">
        <v>5.0415607567525376</v>
      </c>
      <c r="S48">
        <v>3.023025888742858</v>
      </c>
      <c r="T48">
        <v>0</v>
      </c>
      <c r="U48">
        <v>245.79007136993343</v>
      </c>
      <c r="V48">
        <v>0</v>
      </c>
      <c r="W48">
        <v>5.0414785127643791</v>
      </c>
      <c r="X48">
        <v>18.158428829571044</v>
      </c>
      <c r="Y48">
        <v>0</v>
      </c>
      <c r="Z48">
        <v>5.0372539365476925</v>
      </c>
      <c r="AA48">
        <v>10.798345049050303</v>
      </c>
      <c r="AB48">
        <v>2.7322593404299726</v>
      </c>
      <c r="AC48">
        <v>2.4791267294406172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13.328612841160512</v>
      </c>
      <c r="AL48">
        <v>12.501559486537259</v>
      </c>
      <c r="AM48">
        <v>4.0491761655604259</v>
      </c>
      <c r="AN48">
        <v>0</v>
      </c>
      <c r="AO48">
        <v>0</v>
      </c>
      <c r="AP48">
        <v>2.0344530664673148</v>
      </c>
      <c r="AQ48">
        <v>0</v>
      </c>
      <c r="AR48">
        <v>12.868712481736587</v>
      </c>
      <c r="AS48">
        <v>8.1742269628470048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21.325038736883634</v>
      </c>
      <c r="BB48">
        <f t="shared" si="0"/>
        <v>488.84335209765356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10.081495703364338</v>
      </c>
      <c r="M49">
        <v>0</v>
      </c>
      <c r="N49">
        <v>29.825962017295073</v>
      </c>
      <c r="O49">
        <v>50.057036982712056</v>
      </c>
      <c r="P49">
        <v>67.130106553421598</v>
      </c>
      <c r="Q49">
        <v>2.0154981602021875</v>
      </c>
      <c r="R49">
        <v>5.0411558992490439</v>
      </c>
      <c r="S49">
        <v>3.023025888742858</v>
      </c>
      <c r="T49">
        <v>0</v>
      </c>
      <c r="U49">
        <v>245.79007136993343</v>
      </c>
      <c r="V49">
        <v>0</v>
      </c>
      <c r="W49">
        <v>5.0414785127643791</v>
      </c>
      <c r="X49">
        <v>18.158428829571044</v>
      </c>
      <c r="Y49">
        <v>0</v>
      </c>
      <c r="Z49">
        <v>5.0372539365476925</v>
      </c>
      <c r="AA49">
        <v>10.798345049050303</v>
      </c>
      <c r="AB49">
        <v>2.7322593404299726</v>
      </c>
      <c r="AC49">
        <v>2.4791267294406172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13.328612841160512</v>
      </c>
      <c r="AL49">
        <v>9.2273415257775007</v>
      </c>
      <c r="AM49">
        <v>4.0491761655604259</v>
      </c>
      <c r="AN49">
        <v>0</v>
      </c>
      <c r="AO49">
        <v>0</v>
      </c>
      <c r="AP49">
        <v>1.5094330057777143</v>
      </c>
      <c r="AQ49">
        <v>0</v>
      </c>
      <c r="AR49">
        <v>12.868712481736587</v>
      </c>
      <c r="AS49">
        <v>8.1742269628470048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21.166213664543413</v>
      </c>
      <c r="BB49">
        <f t="shared" si="0"/>
        <v>485.20253429104088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10.081495703364338</v>
      </c>
      <c r="M50">
        <v>0</v>
      </c>
      <c r="N50">
        <v>29.825962017295073</v>
      </c>
      <c r="O50">
        <v>50.057036982712056</v>
      </c>
      <c r="P50">
        <v>67.130106553421598</v>
      </c>
      <c r="Q50">
        <v>2.0154981602021875</v>
      </c>
      <c r="R50">
        <v>5.0420760496691068</v>
      </c>
      <c r="S50">
        <v>3.023025888742858</v>
      </c>
      <c r="T50">
        <v>0</v>
      </c>
      <c r="U50">
        <v>245.79007136993343</v>
      </c>
      <c r="V50">
        <v>0</v>
      </c>
      <c r="W50">
        <v>5.0414785127643791</v>
      </c>
      <c r="X50">
        <v>18.158428829571044</v>
      </c>
      <c r="Y50">
        <v>0</v>
      </c>
      <c r="Z50">
        <v>4.960035232728031</v>
      </c>
      <c r="AA50">
        <v>10.798345049050303</v>
      </c>
      <c r="AB50">
        <v>2.7322593404299726</v>
      </c>
      <c r="AC50">
        <v>2.4791267294406172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13.328612841160512</v>
      </c>
      <c r="AL50">
        <v>9.2273415257775007</v>
      </c>
      <c r="AM50">
        <v>4.0491761655604259</v>
      </c>
      <c r="AN50">
        <v>0</v>
      </c>
      <c r="AO50">
        <v>0</v>
      </c>
      <c r="AP50">
        <v>1.5094330057777143</v>
      </c>
      <c r="AQ50">
        <v>0</v>
      </c>
      <c r="AR50">
        <v>12.868712481736587</v>
      </c>
      <c r="AS50">
        <v>8.1742269628470048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21.163024385011305</v>
      </c>
      <c r="BB50">
        <f t="shared" si="0"/>
        <v>485.12942501717345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10.081495703364338</v>
      </c>
      <c r="M51">
        <v>0</v>
      </c>
      <c r="N51">
        <v>29.825962017295073</v>
      </c>
      <c r="O51">
        <v>50.057036982712056</v>
      </c>
      <c r="P51">
        <v>67.130106553421598</v>
      </c>
      <c r="Q51">
        <v>2.0154981602021875</v>
      </c>
      <c r="R51">
        <v>5.0420760496691068</v>
      </c>
      <c r="S51">
        <v>3.023025888742858</v>
      </c>
      <c r="T51">
        <v>0</v>
      </c>
      <c r="U51">
        <v>245.79007136993343</v>
      </c>
      <c r="V51">
        <v>0</v>
      </c>
      <c r="W51">
        <v>5.0414785127643791</v>
      </c>
      <c r="X51">
        <v>18.158428829571044</v>
      </c>
      <c r="Y51">
        <v>0</v>
      </c>
      <c r="Z51">
        <v>3.3536601857649755</v>
      </c>
      <c r="AA51">
        <v>10.798345049050303</v>
      </c>
      <c r="AB51">
        <v>2.7322593404299726</v>
      </c>
      <c r="AC51">
        <v>2.4791267294406172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13.328612841160512</v>
      </c>
      <c r="AL51">
        <v>9.2273415257775007</v>
      </c>
      <c r="AM51">
        <v>4.0491761655604259</v>
      </c>
      <c r="AN51">
        <v>0</v>
      </c>
      <c r="AO51">
        <v>0</v>
      </c>
      <c r="AP51">
        <v>0.13125514769044486</v>
      </c>
      <c r="AQ51">
        <v>0</v>
      </c>
      <c r="AR51">
        <v>12.868712481736587</v>
      </c>
      <c r="AS51">
        <v>8.1742269628470048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21.0382700735802</v>
      </c>
      <c r="BB51">
        <f t="shared" si="0"/>
        <v>482.2696264235542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10.081495703364338</v>
      </c>
      <c r="M52">
        <v>0</v>
      </c>
      <c r="N52">
        <v>29.825962017295073</v>
      </c>
      <c r="O52">
        <v>50.057036982712056</v>
      </c>
      <c r="P52">
        <v>67.130106553421598</v>
      </c>
      <c r="Q52">
        <v>2.0154981602021875</v>
      </c>
      <c r="R52">
        <v>5.0420760496691068</v>
      </c>
      <c r="S52">
        <v>3.023025888742858</v>
      </c>
      <c r="T52">
        <v>0</v>
      </c>
      <c r="U52">
        <v>245.79007136993343</v>
      </c>
      <c r="V52">
        <v>0</v>
      </c>
      <c r="W52">
        <v>5.0414785127643791</v>
      </c>
      <c r="X52">
        <v>18.158428829571044</v>
      </c>
      <c r="Y52">
        <v>0</v>
      </c>
      <c r="Z52">
        <v>3.3536601857649755</v>
      </c>
      <c r="AA52">
        <v>10.798345049050303</v>
      </c>
      <c r="AB52">
        <v>2.7322593404299726</v>
      </c>
      <c r="AC52">
        <v>2.4791267294406172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13.328612841160512</v>
      </c>
      <c r="AL52">
        <v>9.2273415257775007</v>
      </c>
      <c r="AM52">
        <v>4.0491761655604259</v>
      </c>
      <c r="AN52">
        <v>0</v>
      </c>
      <c r="AO52">
        <v>0</v>
      </c>
      <c r="AP52">
        <v>0.13125514769044486</v>
      </c>
      <c r="AQ52">
        <v>0</v>
      </c>
      <c r="AR52">
        <v>12.868712481736587</v>
      </c>
      <c r="AS52">
        <v>8.1742269628470048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21.0382700735802</v>
      </c>
      <c r="BB52">
        <f t="shared" si="0"/>
        <v>482.2696264235542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10.081495703364338</v>
      </c>
      <c r="M53">
        <v>0</v>
      </c>
      <c r="N53">
        <v>29.825962017295073</v>
      </c>
      <c r="O53">
        <v>50.057036982712056</v>
      </c>
      <c r="P53">
        <v>67.130106553421598</v>
      </c>
      <c r="Q53">
        <v>2.0154981602021875</v>
      </c>
      <c r="R53">
        <v>5.0420760496691068</v>
      </c>
      <c r="S53">
        <v>3.023025888742858</v>
      </c>
      <c r="T53">
        <v>0</v>
      </c>
      <c r="U53">
        <v>245.79007136993343</v>
      </c>
      <c r="V53">
        <v>0</v>
      </c>
      <c r="W53">
        <v>5.0414785127643791</v>
      </c>
      <c r="X53">
        <v>18.158428829571044</v>
      </c>
      <c r="Y53">
        <v>0</v>
      </c>
      <c r="Z53">
        <v>3.3581692026716756</v>
      </c>
      <c r="AA53">
        <v>10.798345049050303</v>
      </c>
      <c r="AB53">
        <v>2.7322593404299726</v>
      </c>
      <c r="AC53">
        <v>2.4791267294406172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13.328612841160512</v>
      </c>
      <c r="AL53">
        <v>9.2273415257775007</v>
      </c>
      <c r="AM53">
        <v>4.0491761655604259</v>
      </c>
      <c r="AN53">
        <v>0</v>
      </c>
      <c r="AO53">
        <v>0</v>
      </c>
      <c r="AP53">
        <v>0.13125514769044486</v>
      </c>
      <c r="AQ53">
        <v>0</v>
      </c>
      <c r="AR53">
        <v>12.868712481736587</v>
      </c>
      <c r="AS53">
        <v>8.1742269628470048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21.038458550486901</v>
      </c>
      <c r="BB53">
        <f t="shared" si="0"/>
        <v>482.27394696355418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10.081495703364338</v>
      </c>
      <c r="M54">
        <v>0</v>
      </c>
      <c r="N54">
        <v>29.825962017295073</v>
      </c>
      <c r="O54">
        <v>50.057036982712056</v>
      </c>
      <c r="P54">
        <v>67.130106553421598</v>
      </c>
      <c r="Q54">
        <v>2.0154981602021875</v>
      </c>
      <c r="R54">
        <v>5.0441929025031955</v>
      </c>
      <c r="S54">
        <v>3.023025888742858</v>
      </c>
      <c r="T54">
        <v>0</v>
      </c>
      <c r="U54">
        <v>245.79007136993343</v>
      </c>
      <c r="V54">
        <v>0</v>
      </c>
      <c r="W54">
        <v>5.0414785127643791</v>
      </c>
      <c r="X54">
        <v>18.158428829571044</v>
      </c>
      <c r="Y54">
        <v>0</v>
      </c>
      <c r="Z54">
        <v>3.3581692026716756</v>
      </c>
      <c r="AA54">
        <v>10.798345049050303</v>
      </c>
      <c r="AB54">
        <v>2.7322593404299726</v>
      </c>
      <c r="AC54">
        <v>2.4791267294406172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13.328612841160512</v>
      </c>
      <c r="AL54">
        <v>9.2273415257775007</v>
      </c>
      <c r="AM54">
        <v>4.0491761655604259</v>
      </c>
      <c r="AN54">
        <v>0</v>
      </c>
      <c r="AO54">
        <v>0</v>
      </c>
      <c r="AP54">
        <v>0.13125514769044486</v>
      </c>
      <c r="AQ54">
        <v>0</v>
      </c>
      <c r="AR54">
        <v>13.575784596117719</v>
      </c>
      <c r="AS54">
        <v>8.1742269628470048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21.068102649316501</v>
      </c>
      <c r="BB54">
        <f t="shared" si="0"/>
        <v>482.9534918319398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10.081495703364338</v>
      </c>
      <c r="M55">
        <v>0</v>
      </c>
      <c r="N55">
        <v>29.825962017295073</v>
      </c>
      <c r="O55">
        <v>50.057036982712056</v>
      </c>
      <c r="P55">
        <v>67.130106553421598</v>
      </c>
      <c r="Q55">
        <v>2.0154981602021875</v>
      </c>
      <c r="R55">
        <v>5.0441929025031955</v>
      </c>
      <c r="S55">
        <v>3.023025888742858</v>
      </c>
      <c r="T55">
        <v>0</v>
      </c>
      <c r="U55">
        <v>245.79007136993343</v>
      </c>
      <c r="V55">
        <v>0</v>
      </c>
      <c r="W55">
        <v>5.0441806601355106</v>
      </c>
      <c r="X55">
        <v>18.783776216261785</v>
      </c>
      <c r="Y55">
        <v>0</v>
      </c>
      <c r="Z55">
        <v>3.3581692026716756</v>
      </c>
      <c r="AA55">
        <v>10.798345049050303</v>
      </c>
      <c r="AB55">
        <v>3.3470172719682738</v>
      </c>
      <c r="AC55">
        <v>2.4791267294406172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13.328612841160512</v>
      </c>
      <c r="AL55">
        <v>9.2273415257775007</v>
      </c>
      <c r="AM55">
        <v>4.0491761655604259</v>
      </c>
      <c r="AN55">
        <v>0</v>
      </c>
      <c r="AO55">
        <v>0</v>
      </c>
      <c r="AP55">
        <v>0.13125514769044486</v>
      </c>
      <c r="AQ55">
        <v>0</v>
      </c>
      <c r="AR55">
        <v>13.575784596117719</v>
      </c>
      <c r="AS55">
        <v>8.1742269628470048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21.120052001378589</v>
      </c>
      <c r="BB55">
        <f t="shared" si="0"/>
        <v>484.14434994547793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10.081495703364338</v>
      </c>
      <c r="M56">
        <v>0</v>
      </c>
      <c r="N56">
        <v>29.825962017295073</v>
      </c>
      <c r="O56">
        <v>50.057036982712056</v>
      </c>
      <c r="P56">
        <v>67.130106553421598</v>
      </c>
      <c r="Q56">
        <v>2.0154981602021875</v>
      </c>
      <c r="R56">
        <v>5.0441929025031955</v>
      </c>
      <c r="S56">
        <v>3.023025888742858</v>
      </c>
      <c r="T56">
        <v>0</v>
      </c>
      <c r="U56">
        <v>245.79007136993343</v>
      </c>
      <c r="V56">
        <v>0</v>
      </c>
      <c r="W56">
        <v>5.0441806601355106</v>
      </c>
      <c r="X56">
        <v>18.155917345021916</v>
      </c>
      <c r="Y56">
        <v>0</v>
      </c>
      <c r="Z56">
        <v>3.3581692026716756</v>
      </c>
      <c r="AA56">
        <v>10.798345049050303</v>
      </c>
      <c r="AB56">
        <v>3.3470172719682738</v>
      </c>
      <c r="AC56">
        <v>2.4791267294406172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13.328612841160512</v>
      </c>
      <c r="AL56">
        <v>9.2273415257775007</v>
      </c>
      <c r="AM56">
        <v>4.0491761655604259</v>
      </c>
      <c r="AN56">
        <v>0</v>
      </c>
      <c r="AO56">
        <v>0</v>
      </c>
      <c r="AP56">
        <v>0.13125514769044486</v>
      </c>
      <c r="AQ56">
        <v>0</v>
      </c>
      <c r="AR56">
        <v>12.868712481736587</v>
      </c>
      <c r="AS56">
        <v>8.1742269628470048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21.064251886179626</v>
      </c>
      <c r="BB56">
        <f t="shared" si="0"/>
        <v>482.86521907505585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10.082679738829063</v>
      </c>
      <c r="M57">
        <v>0</v>
      </c>
      <c r="N57">
        <v>29.825962017295073</v>
      </c>
      <c r="O57">
        <v>50.057036982712056</v>
      </c>
      <c r="P57">
        <v>67.130106553421598</v>
      </c>
      <c r="Q57">
        <v>2.0154981602021875</v>
      </c>
      <c r="R57">
        <v>5.0648100001455694</v>
      </c>
      <c r="S57">
        <v>3.023025888742858</v>
      </c>
      <c r="T57">
        <v>0</v>
      </c>
      <c r="U57">
        <v>245.79007136993343</v>
      </c>
      <c r="V57">
        <v>0</v>
      </c>
      <c r="W57">
        <v>5.0647694203404274</v>
      </c>
      <c r="X57">
        <v>11.417381628033217</v>
      </c>
      <c r="Y57">
        <v>0</v>
      </c>
      <c r="Z57">
        <v>3.3581692026716756</v>
      </c>
      <c r="AA57">
        <v>10.798345049050303</v>
      </c>
      <c r="AB57">
        <v>3.3470172719682738</v>
      </c>
      <c r="AC57">
        <v>2.4791267294406172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13.328612841160512</v>
      </c>
      <c r="AL57">
        <v>9.2273415257775007</v>
      </c>
      <c r="AM57">
        <v>4.0491761655604259</v>
      </c>
      <c r="AN57">
        <v>0</v>
      </c>
      <c r="AO57">
        <v>0</v>
      </c>
      <c r="AP57">
        <v>0.13125514769044486</v>
      </c>
      <c r="AQ57">
        <v>0</v>
      </c>
      <c r="AR57">
        <v>12.868712481736587</v>
      </c>
      <c r="AS57">
        <v>8.1742269628470048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20.784352990749944</v>
      </c>
      <c r="BB57">
        <f t="shared" si="0"/>
        <v>476.4489721468089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10.082679738829063</v>
      </c>
      <c r="M58">
        <v>0</v>
      </c>
      <c r="N58">
        <v>29.825962017295073</v>
      </c>
      <c r="O58">
        <v>50.057036982712056</v>
      </c>
      <c r="P58">
        <v>67.130106553421598</v>
      </c>
      <c r="Q58">
        <v>2.0154981602021875</v>
      </c>
      <c r="R58">
        <v>5.0648100001455694</v>
      </c>
      <c r="S58">
        <v>3.023025888742858</v>
      </c>
      <c r="T58">
        <v>0</v>
      </c>
      <c r="U58">
        <v>245.79007136993343</v>
      </c>
      <c r="V58">
        <v>0</v>
      </c>
      <c r="W58">
        <v>5.0647694203404274</v>
      </c>
      <c r="X58">
        <v>34.769350486926257</v>
      </c>
      <c r="Y58">
        <v>0</v>
      </c>
      <c r="Z58">
        <v>3.3581692026716756</v>
      </c>
      <c r="AA58">
        <v>10.798345049050303</v>
      </c>
      <c r="AB58">
        <v>3.3470172719682738</v>
      </c>
      <c r="AC58">
        <v>2.4791267294406172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13.328612841160512</v>
      </c>
      <c r="AL58">
        <v>9.2273415257775007</v>
      </c>
      <c r="AM58">
        <v>4.0491761655604259</v>
      </c>
      <c r="AN58">
        <v>0</v>
      </c>
      <c r="AO58">
        <v>0</v>
      </c>
      <c r="AP58">
        <v>0.13125514769044486</v>
      </c>
      <c r="AQ58">
        <v>0</v>
      </c>
      <c r="AR58">
        <v>12.868712481736587</v>
      </c>
      <c r="AS58">
        <v>8.1742269628470048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21.760465289051673</v>
      </c>
      <c r="BB58">
        <f t="shared" si="0"/>
        <v>498.82482870740023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10.082679738829063</v>
      </c>
      <c r="M59">
        <v>0</v>
      </c>
      <c r="N59">
        <v>29.825962017295073</v>
      </c>
      <c r="O59">
        <v>50.057036982712056</v>
      </c>
      <c r="P59">
        <v>67.130106553421598</v>
      </c>
      <c r="Q59">
        <v>2.0154981602021875</v>
      </c>
      <c r="R59">
        <v>5.0624895958939273</v>
      </c>
      <c r="S59">
        <v>3.023025888742858</v>
      </c>
      <c r="T59">
        <v>0</v>
      </c>
      <c r="U59">
        <v>245.79007136993343</v>
      </c>
      <c r="V59">
        <v>0</v>
      </c>
      <c r="W59">
        <v>3.412317911099322</v>
      </c>
      <c r="X59">
        <v>34.503161718493978</v>
      </c>
      <c r="Y59">
        <v>0</v>
      </c>
      <c r="Z59">
        <v>3.3581692026716756</v>
      </c>
      <c r="AA59">
        <v>10.798345049050303</v>
      </c>
      <c r="AB59">
        <v>3.3470172719682738</v>
      </c>
      <c r="AC59">
        <v>2.4791267294406172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13.328612841160512</v>
      </c>
      <c r="AL59">
        <v>9.2273415257775007</v>
      </c>
      <c r="AM59">
        <v>4.0491761655604259</v>
      </c>
      <c r="AN59">
        <v>0</v>
      </c>
      <c r="AO59">
        <v>0</v>
      </c>
      <c r="AP59">
        <v>0.13125514769044486</v>
      </c>
      <c r="AQ59">
        <v>0</v>
      </c>
      <c r="AR59">
        <v>12.868712481736587</v>
      </c>
      <c r="AS59">
        <v>8.1742269628470048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21.680169132547206</v>
      </c>
      <c r="BB59">
        <f t="shared" si="0"/>
        <v>496.98416418197962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10.082679738829063</v>
      </c>
      <c r="M60">
        <v>0</v>
      </c>
      <c r="N60">
        <v>29.825962017295073</v>
      </c>
      <c r="O60">
        <v>50.057036982712056</v>
      </c>
      <c r="P60">
        <v>67.130106553421598</v>
      </c>
      <c r="Q60">
        <v>2.0154981602021875</v>
      </c>
      <c r="R60">
        <v>5.0606151788210703</v>
      </c>
      <c r="S60">
        <v>3.023025888742858</v>
      </c>
      <c r="T60">
        <v>0</v>
      </c>
      <c r="U60">
        <v>245.79007136993343</v>
      </c>
      <c r="V60">
        <v>0</v>
      </c>
      <c r="W60">
        <v>4.9564948300843286</v>
      </c>
      <c r="X60">
        <v>37.769450792769462</v>
      </c>
      <c r="Y60">
        <v>0</v>
      </c>
      <c r="Z60">
        <v>3.3581692026716756</v>
      </c>
      <c r="AA60">
        <v>10.798345049050303</v>
      </c>
      <c r="AB60">
        <v>3.3470172719682738</v>
      </c>
      <c r="AC60">
        <v>2.4791267294406172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13.328612841160512</v>
      </c>
      <c r="AL60">
        <v>9.2273415257775007</v>
      </c>
      <c r="AM60">
        <v>4.0491761655604259</v>
      </c>
      <c r="AN60">
        <v>0</v>
      </c>
      <c r="AO60">
        <v>0</v>
      </c>
      <c r="AP60">
        <v>0.13125514769044486</v>
      </c>
      <c r="AQ60">
        <v>0</v>
      </c>
      <c r="AR60">
        <v>12.868712481736587</v>
      </c>
      <c r="AS60">
        <v>8.1742269628470048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21.881168260431849</v>
      </c>
      <c r="BB60">
        <f t="shared" si="0"/>
        <v>501.5917566302827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10.082679738829063</v>
      </c>
      <c r="M61">
        <v>0</v>
      </c>
      <c r="N61">
        <v>29.825962017295073</v>
      </c>
      <c r="O61">
        <v>50.057036982712056</v>
      </c>
      <c r="P61">
        <v>67.130106553421598</v>
      </c>
      <c r="Q61">
        <v>2.0154981602021875</v>
      </c>
      <c r="R61">
        <v>5.0606151788210703</v>
      </c>
      <c r="S61">
        <v>3.023025888742858</v>
      </c>
      <c r="T61">
        <v>0</v>
      </c>
      <c r="U61">
        <v>245.79007136993343</v>
      </c>
      <c r="V61">
        <v>0</v>
      </c>
      <c r="W61">
        <v>5.1978969286482126</v>
      </c>
      <c r="X61">
        <v>37.769450792769462</v>
      </c>
      <c r="Y61">
        <v>0</v>
      </c>
      <c r="Z61">
        <v>3.3581692026716756</v>
      </c>
      <c r="AA61">
        <v>10.798345049050303</v>
      </c>
      <c r="AB61">
        <v>3.3470172719682738</v>
      </c>
      <c r="AC61">
        <v>2.4791267294406172</v>
      </c>
      <c r="AD61">
        <v>0</v>
      </c>
      <c r="AE61">
        <v>4.2084476048841575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13.328612841160512</v>
      </c>
      <c r="AL61">
        <v>9.2273415257775007</v>
      </c>
      <c r="AM61">
        <v>4.0491761655604259</v>
      </c>
      <c r="AN61">
        <v>0</v>
      </c>
      <c r="AO61">
        <v>0</v>
      </c>
      <c r="AP61">
        <v>0.13125514769044486</v>
      </c>
      <c r="AQ61">
        <v>0</v>
      </c>
      <c r="AR61">
        <v>12.868712481736587</v>
      </c>
      <c r="AS61">
        <v>8.1742269628470048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22.067171978035972</v>
      </c>
      <c r="BB61">
        <f t="shared" si="0"/>
        <v>505.85560261612659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10.091492186105667</v>
      </c>
      <c r="M62">
        <v>0</v>
      </c>
      <c r="N62">
        <v>29.825962017295073</v>
      </c>
      <c r="O62">
        <v>50.057036982712056</v>
      </c>
      <c r="P62">
        <v>67.130106553421598</v>
      </c>
      <c r="Q62">
        <v>2.0154981602021875</v>
      </c>
      <c r="R62">
        <v>5.0606151788210703</v>
      </c>
      <c r="S62">
        <v>3.023025888742858</v>
      </c>
      <c r="T62">
        <v>0</v>
      </c>
      <c r="U62">
        <v>245.79007136993343</v>
      </c>
      <c r="V62">
        <v>0</v>
      </c>
      <c r="W62">
        <v>5.1978969286482126</v>
      </c>
      <c r="X62">
        <v>37.769450792769462</v>
      </c>
      <c r="Y62">
        <v>0</v>
      </c>
      <c r="Z62">
        <v>3.3581692026716756</v>
      </c>
      <c r="AA62">
        <v>10.798345049050303</v>
      </c>
      <c r="AB62">
        <v>3.3470172719682738</v>
      </c>
      <c r="AC62">
        <v>2.4791267294406172</v>
      </c>
      <c r="AD62">
        <v>0</v>
      </c>
      <c r="AE62">
        <v>8.4168949666040493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13.328612841160512</v>
      </c>
      <c r="AL62">
        <v>9.2273415257775007</v>
      </c>
      <c r="AM62">
        <v>4.0491761655604259</v>
      </c>
      <c r="AN62">
        <v>0</v>
      </c>
      <c r="AO62">
        <v>0</v>
      </c>
      <c r="AP62">
        <v>0.13125514769044486</v>
      </c>
      <c r="AQ62">
        <v>0</v>
      </c>
      <c r="AR62">
        <v>12.868712481736587</v>
      </c>
      <c r="AS62">
        <v>8.1742269628470048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22.243453438052029</v>
      </c>
      <c r="BB62">
        <f t="shared" si="0"/>
        <v>509.89658096510709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10.144958318011938</v>
      </c>
      <c r="M63">
        <v>0</v>
      </c>
      <c r="N63">
        <v>29.825962017295073</v>
      </c>
      <c r="O63">
        <v>50.057036982712056</v>
      </c>
      <c r="P63">
        <v>67.130106553421598</v>
      </c>
      <c r="Q63">
        <v>2.0258393364602183</v>
      </c>
      <c r="R63">
        <v>5.0835308757129685</v>
      </c>
      <c r="S63">
        <v>3.5161067622949242</v>
      </c>
      <c r="T63">
        <v>0</v>
      </c>
      <c r="U63">
        <v>245.79007136993343</v>
      </c>
      <c r="V63">
        <v>0</v>
      </c>
      <c r="W63">
        <v>5.0624604460311415</v>
      </c>
      <c r="X63">
        <v>18.879122464525771</v>
      </c>
      <c r="Y63">
        <v>0</v>
      </c>
      <c r="Z63">
        <v>3.3581692026716756</v>
      </c>
      <c r="AA63">
        <v>10.798345049050303</v>
      </c>
      <c r="AB63">
        <v>3.3470172719682738</v>
      </c>
      <c r="AC63">
        <v>2.4791267294406172</v>
      </c>
      <c r="AD63">
        <v>0</v>
      </c>
      <c r="AE63">
        <v>8.4168949666040493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13.328612841160512</v>
      </c>
      <c r="AL63">
        <v>9.2273415257775007</v>
      </c>
      <c r="AM63">
        <v>4.0491761655604259</v>
      </c>
      <c r="AN63">
        <v>0</v>
      </c>
      <c r="AO63">
        <v>0</v>
      </c>
      <c r="AP63">
        <v>0.13125514769044486</v>
      </c>
      <c r="AQ63">
        <v>0</v>
      </c>
      <c r="AR63">
        <v>12.868712481736587</v>
      </c>
      <c r="AS63">
        <v>8.1742269628470048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21.472412271083876</v>
      </c>
      <c r="BB63">
        <f t="shared" si="0"/>
        <v>492.22166119982268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10.144853781446992</v>
      </c>
      <c r="M64">
        <v>0</v>
      </c>
      <c r="N64">
        <v>29.825962017295073</v>
      </c>
      <c r="O64">
        <v>50.057036982712056</v>
      </c>
      <c r="P64">
        <v>67.130106553421598</v>
      </c>
      <c r="Q64">
        <v>2.0258393364602183</v>
      </c>
      <c r="R64">
        <v>5.0835308757129685</v>
      </c>
      <c r="S64">
        <v>3.5161067622949242</v>
      </c>
      <c r="T64">
        <v>0</v>
      </c>
      <c r="U64">
        <v>245.79007136993343</v>
      </c>
      <c r="V64">
        <v>0</v>
      </c>
      <c r="W64">
        <v>5.0624604460311415</v>
      </c>
      <c r="X64">
        <v>18.879122464525771</v>
      </c>
      <c r="Y64">
        <v>0</v>
      </c>
      <c r="Z64">
        <v>3.3581692026716756</v>
      </c>
      <c r="AA64">
        <v>10.798345049050303</v>
      </c>
      <c r="AB64">
        <v>3.3470172719682738</v>
      </c>
      <c r="AC64">
        <v>2.4791267294406172</v>
      </c>
      <c r="AD64">
        <v>0</v>
      </c>
      <c r="AE64">
        <v>12.099286347317886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13.328612841160512</v>
      </c>
      <c r="AL64">
        <v>9.2273415257775007</v>
      </c>
      <c r="AM64">
        <v>4.0491761655604259</v>
      </c>
      <c r="AN64">
        <v>0</v>
      </c>
      <c r="AO64">
        <v>0</v>
      </c>
      <c r="AP64">
        <v>0.13125514769044486</v>
      </c>
      <c r="AQ64">
        <v>0</v>
      </c>
      <c r="AR64">
        <v>12.868712481736587</v>
      </c>
      <c r="AS64">
        <v>8.1742269628470048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21.626331861169298</v>
      </c>
      <c r="BB64">
        <f t="shared" si="0"/>
        <v>495.7500284538861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10.144853781446992</v>
      </c>
      <c r="M65">
        <v>0</v>
      </c>
      <c r="N65">
        <v>29.825962017295073</v>
      </c>
      <c r="O65">
        <v>50.057036982712056</v>
      </c>
      <c r="P65">
        <v>67.130106553421598</v>
      </c>
      <c r="Q65">
        <v>2.0258393364602183</v>
      </c>
      <c r="R65">
        <v>5.0835308757129685</v>
      </c>
      <c r="S65">
        <v>3.5161067622949242</v>
      </c>
      <c r="T65">
        <v>0</v>
      </c>
      <c r="U65">
        <v>245.79007136993343</v>
      </c>
      <c r="V65">
        <v>0</v>
      </c>
      <c r="W65">
        <v>5.0616715817508355</v>
      </c>
      <c r="X65">
        <v>18.879122464525771</v>
      </c>
      <c r="Y65">
        <v>0</v>
      </c>
      <c r="Z65">
        <v>3.3581692026716756</v>
      </c>
      <c r="AA65">
        <v>10.798345049050303</v>
      </c>
      <c r="AB65">
        <v>3.3470172719682738</v>
      </c>
      <c r="AC65">
        <v>2.4791267294406172</v>
      </c>
      <c r="AD65">
        <v>0</v>
      </c>
      <c r="AE65">
        <v>12.668741800250471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13.328612841160512</v>
      </c>
      <c r="AL65">
        <v>12.501559486537259</v>
      </c>
      <c r="AM65">
        <v>4.0491761655604259</v>
      </c>
      <c r="AN65">
        <v>0</v>
      </c>
      <c r="AO65">
        <v>0</v>
      </c>
      <c r="AP65">
        <v>0.7875303560704906</v>
      </c>
      <c r="AQ65">
        <v>0</v>
      </c>
      <c r="AR65">
        <v>12.868712481736587</v>
      </c>
      <c r="AS65">
        <v>8.1742269628470048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21.814396739045009</v>
      </c>
      <c r="BB65">
        <f t="shared" si="0"/>
        <v>500.06112333380247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10.144853781446992</v>
      </c>
      <c r="M66">
        <v>0</v>
      </c>
      <c r="N66">
        <v>29.825962017295073</v>
      </c>
      <c r="O66">
        <v>50.057036982712056</v>
      </c>
      <c r="P66">
        <v>67.130106553421598</v>
      </c>
      <c r="Q66">
        <v>2.0258393364602183</v>
      </c>
      <c r="R66">
        <v>5.0835308757129685</v>
      </c>
      <c r="S66">
        <v>3.5161067622949242</v>
      </c>
      <c r="T66">
        <v>0</v>
      </c>
      <c r="U66">
        <v>245.79007136993343</v>
      </c>
      <c r="V66">
        <v>0</v>
      </c>
      <c r="W66">
        <v>5.0616715817508355</v>
      </c>
      <c r="X66">
        <v>18.879122464525771</v>
      </c>
      <c r="Y66">
        <v>0</v>
      </c>
      <c r="Z66">
        <v>3.3581692026716756</v>
      </c>
      <c r="AA66">
        <v>10.798345049050303</v>
      </c>
      <c r="AB66">
        <v>3.3470172719682738</v>
      </c>
      <c r="AC66">
        <v>2.4791267294406172</v>
      </c>
      <c r="AD66">
        <v>0</v>
      </c>
      <c r="AE66">
        <v>12.668741800250471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13.328612841160512</v>
      </c>
      <c r="AL66">
        <v>12.501559486537259</v>
      </c>
      <c r="AM66">
        <v>4.0491761655604259</v>
      </c>
      <c r="AN66">
        <v>0</v>
      </c>
      <c r="AO66">
        <v>0</v>
      </c>
      <c r="AP66">
        <v>0.7875303560704906</v>
      </c>
      <c r="AQ66">
        <v>0</v>
      </c>
      <c r="AR66">
        <v>12.868712481736587</v>
      </c>
      <c r="AS66">
        <v>8.1742269628470048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21.814396739045009</v>
      </c>
      <c r="BB66">
        <f t="shared" si="0"/>
        <v>500.06112333380247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10.196306245051563</v>
      </c>
      <c r="M67">
        <v>0</v>
      </c>
      <c r="N67">
        <v>29.825962017295073</v>
      </c>
      <c r="O67">
        <v>50.057036982712056</v>
      </c>
      <c r="P67">
        <v>67.130106553421598</v>
      </c>
      <c r="Q67">
        <v>2.0361560873836719</v>
      </c>
      <c r="R67">
        <v>5.1042268926768415</v>
      </c>
      <c r="S67">
        <v>3.401568069137987</v>
      </c>
      <c r="T67">
        <v>0</v>
      </c>
      <c r="U67">
        <v>245.79007136993343</v>
      </c>
      <c r="V67">
        <v>0</v>
      </c>
      <c r="W67">
        <v>5.1978364478749128</v>
      </c>
      <c r="X67">
        <v>18.879122464525771</v>
      </c>
      <c r="Y67">
        <v>0</v>
      </c>
      <c r="Z67">
        <v>3.3536601857649755</v>
      </c>
      <c r="AA67">
        <v>10.798345049050303</v>
      </c>
      <c r="AB67">
        <v>3.3470172719682738</v>
      </c>
      <c r="AC67">
        <v>2.4791267294406172</v>
      </c>
      <c r="AD67">
        <v>0</v>
      </c>
      <c r="AE67">
        <v>12.668741800250471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13.328612841160512</v>
      </c>
      <c r="AL67">
        <v>12.501559486537259</v>
      </c>
      <c r="AM67">
        <v>4.0491761655604259</v>
      </c>
      <c r="AN67">
        <v>0</v>
      </c>
      <c r="AO67">
        <v>0</v>
      </c>
      <c r="AP67">
        <v>2.1000807728305824</v>
      </c>
      <c r="AQ67">
        <v>0</v>
      </c>
      <c r="AR67">
        <v>12.868712481736587</v>
      </c>
      <c r="AS67">
        <v>8.1742269628470048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21.873423890265272</v>
      </c>
      <c r="BB67">
        <f t="shared" si="0"/>
        <v>501.41422898689473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10.185769964079034</v>
      </c>
      <c r="M68">
        <v>0</v>
      </c>
      <c r="N68">
        <v>29.825962017295073</v>
      </c>
      <c r="O68">
        <v>50.057036982712056</v>
      </c>
      <c r="P68">
        <v>67.130106553421598</v>
      </c>
      <c r="Q68">
        <v>2.0342829977259993</v>
      </c>
      <c r="R68">
        <v>5.1042268926768415</v>
      </c>
      <c r="S68">
        <v>3.0666330196821741</v>
      </c>
      <c r="T68">
        <v>0</v>
      </c>
      <c r="U68">
        <v>245.79007136993343</v>
      </c>
      <c r="V68">
        <v>0</v>
      </c>
      <c r="W68">
        <v>5.1978364478749128</v>
      </c>
      <c r="X68">
        <v>18.879122464525771</v>
      </c>
      <c r="Y68">
        <v>0</v>
      </c>
      <c r="Z68">
        <v>3.3536601857649755</v>
      </c>
      <c r="AA68">
        <v>10.798345049050303</v>
      </c>
      <c r="AB68">
        <v>3.3470172719682738</v>
      </c>
      <c r="AC68">
        <v>2.4791267294406172</v>
      </c>
      <c r="AD68">
        <v>0</v>
      </c>
      <c r="AE68">
        <v>12.668741800250471</v>
      </c>
      <c r="AF68">
        <v>0</v>
      </c>
      <c r="AG68">
        <v>0</v>
      </c>
      <c r="AH68">
        <v>5.1363729129618028</v>
      </c>
      <c r="AI68">
        <v>0</v>
      </c>
      <c r="AJ68">
        <v>0</v>
      </c>
      <c r="AK68">
        <v>13.328612841160512</v>
      </c>
      <c r="AL68">
        <v>12.501559486537259</v>
      </c>
      <c r="AM68">
        <v>4.0491761655604259</v>
      </c>
      <c r="AN68">
        <v>0</v>
      </c>
      <c r="AO68">
        <v>0</v>
      </c>
      <c r="AP68">
        <v>2.1000807728305824</v>
      </c>
      <c r="AQ68">
        <v>0</v>
      </c>
      <c r="AR68">
        <v>13.575784596117719</v>
      </c>
      <c r="AS68">
        <v>8.1742269628470048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22.103160895648607</v>
      </c>
      <c r="BB68">
        <f t="shared" ref="BB68:BB99" si="1">SUM(B68:AZ68)-BA68</f>
        <v>506.68059258876821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18.36826827055657</v>
      </c>
      <c r="M69">
        <v>0</v>
      </c>
      <c r="N69">
        <v>29.825962017295073</v>
      </c>
      <c r="O69">
        <v>50.057036982712056</v>
      </c>
      <c r="P69">
        <v>67.130106553421598</v>
      </c>
      <c r="Q69">
        <v>2.1059526685607652</v>
      </c>
      <c r="R69">
        <v>5.1043494754062415</v>
      </c>
      <c r="S69">
        <v>3.1703562043368434</v>
      </c>
      <c r="T69">
        <v>0</v>
      </c>
      <c r="U69">
        <v>245.79007136993343</v>
      </c>
      <c r="V69">
        <v>0</v>
      </c>
      <c r="W69">
        <v>5.1978364478749128</v>
      </c>
      <c r="X69">
        <v>18.879122464525771</v>
      </c>
      <c r="Y69">
        <v>0</v>
      </c>
      <c r="Z69">
        <v>3.3536601857649755</v>
      </c>
      <c r="AA69">
        <v>10.798345049050303</v>
      </c>
      <c r="AB69">
        <v>3.3470172719682738</v>
      </c>
      <c r="AC69">
        <v>2.4791267294406172</v>
      </c>
      <c r="AD69">
        <v>2.3350385482362763</v>
      </c>
      <c r="AE69">
        <v>12.668741800250471</v>
      </c>
      <c r="AF69">
        <v>0</v>
      </c>
      <c r="AG69">
        <v>0</v>
      </c>
      <c r="AH69">
        <v>5.1363729129618028</v>
      </c>
      <c r="AI69">
        <v>0</v>
      </c>
      <c r="AJ69">
        <v>0</v>
      </c>
      <c r="AK69">
        <v>13.328612841160512</v>
      </c>
      <c r="AL69">
        <v>12.501559486537259</v>
      </c>
      <c r="AM69">
        <v>4.0491761655604259</v>
      </c>
      <c r="AN69">
        <v>0</v>
      </c>
      <c r="AO69">
        <v>0</v>
      </c>
      <c r="AP69">
        <v>2.1000807728305824</v>
      </c>
      <c r="AQ69">
        <v>0</v>
      </c>
      <c r="AR69">
        <v>13.575784596117719</v>
      </c>
      <c r="AS69">
        <v>8.1742269628470048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22.550130481493184</v>
      </c>
      <c r="BB69">
        <f t="shared" si="1"/>
        <v>516.9266752958564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10.186648222534799</v>
      </c>
      <c r="M70">
        <v>0</v>
      </c>
      <c r="N70">
        <v>29.825962017295073</v>
      </c>
      <c r="O70">
        <v>50.057036982712056</v>
      </c>
      <c r="P70">
        <v>67.130106553421598</v>
      </c>
      <c r="Q70">
        <v>2.1059526685607652</v>
      </c>
      <c r="R70">
        <v>5.1043494754062415</v>
      </c>
      <c r="S70">
        <v>3.1703562043368434</v>
      </c>
      <c r="T70">
        <v>0</v>
      </c>
      <c r="U70">
        <v>245.79007136993343</v>
      </c>
      <c r="V70">
        <v>0</v>
      </c>
      <c r="W70">
        <v>5.1770602968105361</v>
      </c>
      <c r="X70">
        <v>18.879122464525771</v>
      </c>
      <c r="Y70">
        <v>0</v>
      </c>
      <c r="Z70">
        <v>3.3536601857649755</v>
      </c>
      <c r="AA70">
        <v>10.798345049050303</v>
      </c>
      <c r="AB70">
        <v>3.3470172719682738</v>
      </c>
      <c r="AC70">
        <v>4.963145868858275</v>
      </c>
      <c r="AD70">
        <v>2.3350385482362763</v>
      </c>
      <c r="AE70">
        <v>12.668741800250471</v>
      </c>
      <c r="AF70">
        <v>0</v>
      </c>
      <c r="AG70">
        <v>0</v>
      </c>
      <c r="AH70">
        <v>5.1363729129618028</v>
      </c>
      <c r="AI70">
        <v>0</v>
      </c>
      <c r="AJ70">
        <v>0</v>
      </c>
      <c r="AK70">
        <v>13.328612841160512</v>
      </c>
      <c r="AL70">
        <v>12.501559486537259</v>
      </c>
      <c r="AM70">
        <v>4.0491761655604259</v>
      </c>
      <c r="AN70">
        <v>0</v>
      </c>
      <c r="AO70">
        <v>0</v>
      </c>
      <c r="AP70">
        <v>2.1000807728305824</v>
      </c>
      <c r="AQ70">
        <v>0</v>
      </c>
      <c r="AR70">
        <v>12.868712481736587</v>
      </c>
      <c r="AS70">
        <v>8.1742269628470048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22.281546706017913</v>
      </c>
      <c r="BB70">
        <f t="shared" si="1"/>
        <v>510.7698098972819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10.186648222534799</v>
      </c>
      <c r="M71">
        <v>0</v>
      </c>
      <c r="N71">
        <v>29.825962017295073</v>
      </c>
      <c r="O71">
        <v>50.057036982712056</v>
      </c>
      <c r="P71">
        <v>67.130106553421598</v>
      </c>
      <c r="Q71">
        <v>2.0352930842552004</v>
      </c>
      <c r="R71">
        <v>5.1043494754062415</v>
      </c>
      <c r="S71">
        <v>3.0671879404756401</v>
      </c>
      <c r="T71">
        <v>0</v>
      </c>
      <c r="U71">
        <v>245.79007136993343</v>
      </c>
      <c r="V71">
        <v>0</v>
      </c>
      <c r="W71">
        <v>5.1770602968105361</v>
      </c>
      <c r="X71">
        <v>18.879122464525771</v>
      </c>
      <c r="Y71">
        <v>0</v>
      </c>
      <c r="Z71">
        <v>3.3536601857649755</v>
      </c>
      <c r="AA71">
        <v>10.798345049050303</v>
      </c>
      <c r="AB71">
        <v>3.3470172719682738</v>
      </c>
      <c r="AC71">
        <v>4.963145868858275</v>
      </c>
      <c r="AD71">
        <v>2.3350385482362763</v>
      </c>
      <c r="AE71">
        <v>12.668741800250471</v>
      </c>
      <c r="AF71">
        <v>0</v>
      </c>
      <c r="AG71">
        <v>0</v>
      </c>
      <c r="AH71">
        <v>5.1363729129618028</v>
      </c>
      <c r="AI71">
        <v>0</v>
      </c>
      <c r="AJ71">
        <v>0</v>
      </c>
      <c r="AK71">
        <v>13.328612841160512</v>
      </c>
      <c r="AL71">
        <v>12.501559486537259</v>
      </c>
      <c r="AM71">
        <v>4.0491761655604259</v>
      </c>
      <c r="AN71">
        <v>0</v>
      </c>
      <c r="AO71">
        <v>0</v>
      </c>
      <c r="AP71">
        <v>0.19688258901762265</v>
      </c>
      <c r="AQ71">
        <v>0</v>
      </c>
      <c r="AR71">
        <v>12.868712481736587</v>
      </c>
      <c r="AS71">
        <v>8.1742269628470048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22.194727017881156</v>
      </c>
      <c r="BB71">
        <f t="shared" si="1"/>
        <v>508.77960355343896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10.186648222534799</v>
      </c>
      <c r="M72">
        <v>0</v>
      </c>
      <c r="N72">
        <v>29.825962017295073</v>
      </c>
      <c r="O72">
        <v>50.057036982712056</v>
      </c>
      <c r="P72">
        <v>67.130106553421598</v>
      </c>
      <c r="Q72">
        <v>2.0352930842552004</v>
      </c>
      <c r="R72">
        <v>5.1043494754062415</v>
      </c>
      <c r="S72">
        <v>3.0671879404756401</v>
      </c>
      <c r="T72">
        <v>0</v>
      </c>
      <c r="U72">
        <v>245.79007136993343</v>
      </c>
      <c r="V72">
        <v>0</v>
      </c>
      <c r="W72">
        <v>5.1770602968105361</v>
      </c>
      <c r="X72">
        <v>18.879122464525771</v>
      </c>
      <c r="Y72">
        <v>0</v>
      </c>
      <c r="Z72">
        <v>3.3536601857649755</v>
      </c>
      <c r="AA72">
        <v>10.798345049050303</v>
      </c>
      <c r="AB72">
        <v>3.3470172719682738</v>
      </c>
      <c r="AC72">
        <v>4.963145868858275</v>
      </c>
      <c r="AD72">
        <v>2.3350385482362763</v>
      </c>
      <c r="AE72">
        <v>12.668741800250471</v>
      </c>
      <c r="AF72">
        <v>0</v>
      </c>
      <c r="AG72">
        <v>0</v>
      </c>
      <c r="AH72">
        <v>5.1363729129618028</v>
      </c>
      <c r="AI72">
        <v>0</v>
      </c>
      <c r="AJ72">
        <v>0</v>
      </c>
      <c r="AK72">
        <v>13.328612841160512</v>
      </c>
      <c r="AL72">
        <v>12.501559486537259</v>
      </c>
      <c r="AM72">
        <v>4.0491761655604259</v>
      </c>
      <c r="AN72">
        <v>0</v>
      </c>
      <c r="AO72">
        <v>0</v>
      </c>
      <c r="AP72">
        <v>0.19688258901762265</v>
      </c>
      <c r="AQ72">
        <v>0</v>
      </c>
      <c r="AR72">
        <v>12.868712481736587</v>
      </c>
      <c r="AS72">
        <v>8.1742269628470048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22.194727017881156</v>
      </c>
      <c r="BB72">
        <f t="shared" si="1"/>
        <v>508.77960355343896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10.186648222534799</v>
      </c>
      <c r="M73">
        <v>0</v>
      </c>
      <c r="N73">
        <v>29.825962017295073</v>
      </c>
      <c r="O73">
        <v>50.057036982712056</v>
      </c>
      <c r="P73">
        <v>67.130106553421598</v>
      </c>
      <c r="Q73">
        <v>2.0456717717767492</v>
      </c>
      <c r="R73">
        <v>9.1960159448626051</v>
      </c>
      <c r="S73">
        <v>3.0879158811511527</v>
      </c>
      <c r="T73">
        <v>0</v>
      </c>
      <c r="U73">
        <v>245.79007136993343</v>
      </c>
      <c r="V73">
        <v>5.247412413457079</v>
      </c>
      <c r="W73">
        <v>5.2174060284575283</v>
      </c>
      <c r="X73">
        <v>37.769450792769462</v>
      </c>
      <c r="Y73">
        <v>0</v>
      </c>
      <c r="Z73">
        <v>3.3536601857649755</v>
      </c>
      <c r="AA73">
        <v>10.798345049050303</v>
      </c>
      <c r="AB73">
        <v>3.3470172719682738</v>
      </c>
      <c r="AC73">
        <v>4.963145868858275</v>
      </c>
      <c r="AD73">
        <v>2.3350385482362763</v>
      </c>
      <c r="AE73">
        <v>12.668741800250471</v>
      </c>
      <c r="AF73">
        <v>0</v>
      </c>
      <c r="AG73">
        <v>0</v>
      </c>
      <c r="AH73">
        <v>5.1363729129618028</v>
      </c>
      <c r="AI73">
        <v>0</v>
      </c>
      <c r="AJ73">
        <v>0</v>
      </c>
      <c r="AK73">
        <v>13.328612841160512</v>
      </c>
      <c r="AL73">
        <v>15.775777447297019</v>
      </c>
      <c r="AM73">
        <v>4.0491761655604259</v>
      </c>
      <c r="AN73">
        <v>0</v>
      </c>
      <c r="AO73">
        <v>0</v>
      </c>
      <c r="AP73">
        <v>0.19688258901762265</v>
      </c>
      <c r="AQ73">
        <v>0</v>
      </c>
      <c r="AR73">
        <v>12.868712481736587</v>
      </c>
      <c r="AS73">
        <v>8.1742269628470048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23.514565258708771</v>
      </c>
      <c r="BB73">
        <f t="shared" si="1"/>
        <v>539.03484284437229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10.186648222534799</v>
      </c>
      <c r="M74">
        <v>0</v>
      </c>
      <c r="N74">
        <v>29.825962017295073</v>
      </c>
      <c r="O74">
        <v>50.057036982712056</v>
      </c>
      <c r="P74">
        <v>67.130106553421598</v>
      </c>
      <c r="Q74">
        <v>2.0456717717767492</v>
      </c>
      <c r="R74">
        <v>10.10240672650866</v>
      </c>
      <c r="S74">
        <v>3.0879158811511527</v>
      </c>
      <c r="T74">
        <v>0</v>
      </c>
      <c r="U74">
        <v>245.79007136993343</v>
      </c>
      <c r="V74">
        <v>5.247412413457079</v>
      </c>
      <c r="W74">
        <v>5.2390777817847587</v>
      </c>
      <c r="X74">
        <v>37.790626521487269</v>
      </c>
      <c r="Y74">
        <v>0</v>
      </c>
      <c r="Z74">
        <v>3.3536601857649755</v>
      </c>
      <c r="AA74">
        <v>10.798345049050303</v>
      </c>
      <c r="AB74">
        <v>3.3470172719682738</v>
      </c>
      <c r="AC74">
        <v>4.963145868858275</v>
      </c>
      <c r="AD74">
        <v>2.3350385482362763</v>
      </c>
      <c r="AE74">
        <v>12.668741800250471</v>
      </c>
      <c r="AF74">
        <v>0</v>
      </c>
      <c r="AG74">
        <v>0</v>
      </c>
      <c r="AH74">
        <v>10.272745825923606</v>
      </c>
      <c r="AI74">
        <v>0</v>
      </c>
      <c r="AJ74">
        <v>0</v>
      </c>
      <c r="AK74">
        <v>13.328612841160512</v>
      </c>
      <c r="AL74">
        <v>15.775777447297019</v>
      </c>
      <c r="AM74">
        <v>4.0491761655604259</v>
      </c>
      <c r="AN74">
        <v>0</v>
      </c>
      <c r="AO74">
        <v>0</v>
      </c>
      <c r="AP74">
        <v>0.19688258901762265</v>
      </c>
      <c r="AQ74">
        <v>0</v>
      </c>
      <c r="AR74">
        <v>12.868712481736587</v>
      </c>
      <c r="AS74">
        <v>8.1742269628470048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23.768943805892853</v>
      </c>
      <c r="BB74">
        <f t="shared" si="1"/>
        <v>544.86607547384119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10.186648222534799</v>
      </c>
      <c r="M75">
        <v>0</v>
      </c>
      <c r="N75">
        <v>29.825962017295073</v>
      </c>
      <c r="O75">
        <v>50.057036982712056</v>
      </c>
      <c r="P75">
        <v>67.130106553421598</v>
      </c>
      <c r="Q75">
        <v>2.0456717717767492</v>
      </c>
      <c r="R75">
        <v>10.490433515272786</v>
      </c>
      <c r="S75">
        <v>3.0879158811511527</v>
      </c>
      <c r="T75">
        <v>0</v>
      </c>
      <c r="U75">
        <v>245.79007136993343</v>
      </c>
      <c r="V75">
        <v>5.247412413457079</v>
      </c>
      <c r="W75">
        <v>5.2485635912201953</v>
      </c>
      <c r="X75">
        <v>25.182431160872714</v>
      </c>
      <c r="Y75">
        <v>0</v>
      </c>
      <c r="Z75">
        <v>3.3536601857649755</v>
      </c>
      <c r="AA75">
        <v>10.798345049050303</v>
      </c>
      <c r="AB75">
        <v>3.3470172719682738</v>
      </c>
      <c r="AC75">
        <v>4.963145868858275</v>
      </c>
      <c r="AD75">
        <v>2.3350385482362763</v>
      </c>
      <c r="AE75">
        <v>12.668741800250471</v>
      </c>
      <c r="AF75">
        <v>0</v>
      </c>
      <c r="AG75">
        <v>0</v>
      </c>
      <c r="AH75">
        <v>15.409118738885411</v>
      </c>
      <c r="AI75">
        <v>0</v>
      </c>
      <c r="AJ75">
        <v>0</v>
      </c>
      <c r="AK75">
        <v>13.328612841160512</v>
      </c>
      <c r="AL75">
        <v>15.775777447297019</v>
      </c>
      <c r="AM75">
        <v>4.0491761655604259</v>
      </c>
      <c r="AN75">
        <v>0</v>
      </c>
      <c r="AO75">
        <v>0</v>
      </c>
      <c r="AP75">
        <v>0.19688258901762265</v>
      </c>
      <c r="AQ75">
        <v>0</v>
      </c>
      <c r="AR75">
        <v>12.868712481736587</v>
      </c>
      <c r="AS75">
        <v>8.1742269628470048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23.473237654185716</v>
      </c>
      <c r="BB75">
        <f t="shared" si="1"/>
        <v>538.08747177609507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9.8516179074985697</v>
      </c>
      <c r="M76">
        <v>0</v>
      </c>
      <c r="N76">
        <v>29.825962017295073</v>
      </c>
      <c r="O76">
        <v>50.057036982712056</v>
      </c>
      <c r="P76">
        <v>67.130106553421598</v>
      </c>
      <c r="Q76">
        <v>2.0456717717767492</v>
      </c>
      <c r="R76">
        <v>10.490433515272786</v>
      </c>
      <c r="S76">
        <v>3.0879158811511527</v>
      </c>
      <c r="T76">
        <v>0</v>
      </c>
      <c r="U76">
        <v>245.79007136993343</v>
      </c>
      <c r="V76">
        <v>5.3108625188570882</v>
      </c>
      <c r="W76">
        <v>10.563588269373412</v>
      </c>
      <c r="X76">
        <v>24.931963548829227</v>
      </c>
      <c r="Y76">
        <v>0</v>
      </c>
      <c r="Z76">
        <v>3.3536601857649755</v>
      </c>
      <c r="AA76">
        <v>10.798345049050303</v>
      </c>
      <c r="AB76">
        <v>3.3470172719682738</v>
      </c>
      <c r="AC76">
        <v>4.963145868858275</v>
      </c>
      <c r="AD76">
        <v>4.6700770964725526</v>
      </c>
      <c r="AE76">
        <v>12.668741800250471</v>
      </c>
      <c r="AF76">
        <v>0</v>
      </c>
      <c r="AG76">
        <v>0</v>
      </c>
      <c r="AH76">
        <v>21.829584880087662</v>
      </c>
      <c r="AI76">
        <v>0</v>
      </c>
      <c r="AJ76">
        <v>0</v>
      </c>
      <c r="AK76">
        <v>13.328612841160512</v>
      </c>
      <c r="AL76">
        <v>15.775777447297019</v>
      </c>
      <c r="AM76">
        <v>4.0491761655604259</v>
      </c>
      <c r="AN76">
        <v>0</v>
      </c>
      <c r="AO76">
        <v>0</v>
      </c>
      <c r="AP76">
        <v>0.7875303560704906</v>
      </c>
      <c r="AQ76">
        <v>0</v>
      </c>
      <c r="AR76">
        <v>12.868712481736587</v>
      </c>
      <c r="AS76">
        <v>8.1742269628470048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24.064253259467648</v>
      </c>
      <c r="BB76">
        <f t="shared" si="1"/>
        <v>551.63558548377819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25.215252190317468</v>
      </c>
      <c r="M77">
        <v>0</v>
      </c>
      <c r="N77">
        <v>29.825962017295073</v>
      </c>
      <c r="O77">
        <v>50.057036982712056</v>
      </c>
      <c r="P77">
        <v>67.130106553421598</v>
      </c>
      <c r="Q77">
        <v>5.5258409831071589</v>
      </c>
      <c r="R77">
        <v>10.490433515272786</v>
      </c>
      <c r="S77">
        <v>6.6668459594710106</v>
      </c>
      <c r="T77">
        <v>0</v>
      </c>
      <c r="U77">
        <v>245.79007136993343</v>
      </c>
      <c r="V77">
        <v>5.3108625188570882</v>
      </c>
      <c r="W77">
        <v>10.563588269373412</v>
      </c>
      <c r="X77">
        <v>25.192867311374528</v>
      </c>
      <c r="Y77">
        <v>0</v>
      </c>
      <c r="Z77">
        <v>3.2972961490294299</v>
      </c>
      <c r="AA77">
        <v>10.798345049050303</v>
      </c>
      <c r="AB77">
        <v>6.7486800667919011</v>
      </c>
      <c r="AC77">
        <v>4.963145868858275</v>
      </c>
      <c r="AD77">
        <v>7.0051154010436232</v>
      </c>
      <c r="AE77">
        <v>12.668741800250471</v>
      </c>
      <c r="AF77">
        <v>0</v>
      </c>
      <c r="AG77">
        <v>0</v>
      </c>
      <c r="AH77">
        <v>28.250050761740763</v>
      </c>
      <c r="AI77">
        <v>0</v>
      </c>
      <c r="AJ77">
        <v>0</v>
      </c>
      <c r="AK77">
        <v>13.328612841160512</v>
      </c>
      <c r="AL77">
        <v>15.775777447297019</v>
      </c>
      <c r="AM77">
        <v>4.0491761655604259</v>
      </c>
      <c r="AN77">
        <v>0</v>
      </c>
      <c r="AO77">
        <v>0</v>
      </c>
      <c r="AP77">
        <v>1.115667827742469</v>
      </c>
      <c r="AQ77">
        <v>0</v>
      </c>
      <c r="AR77">
        <v>12.868712481736587</v>
      </c>
      <c r="AS77">
        <v>8.1742269628470048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25.531959009459392</v>
      </c>
      <c r="BB77">
        <f t="shared" si="1"/>
        <v>585.28045748478507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24.128848305242951</v>
      </c>
      <c r="M78">
        <v>0</v>
      </c>
      <c r="N78">
        <v>29.825962017295073</v>
      </c>
      <c r="O78">
        <v>50.057036982712056</v>
      </c>
      <c r="P78">
        <v>67.130106553421598</v>
      </c>
      <c r="Q78">
        <v>5.5258409831071589</v>
      </c>
      <c r="R78">
        <v>10.675554222078016</v>
      </c>
      <c r="S78">
        <v>6.6668459594710106</v>
      </c>
      <c r="T78">
        <v>0</v>
      </c>
      <c r="U78">
        <v>245.79007136993343</v>
      </c>
      <c r="V78">
        <v>5.3108625188570882</v>
      </c>
      <c r="W78">
        <v>10.980073539186209</v>
      </c>
      <c r="X78">
        <v>25.192867311374528</v>
      </c>
      <c r="Y78">
        <v>0</v>
      </c>
      <c r="Z78">
        <v>5.0372539365476925</v>
      </c>
      <c r="AA78">
        <v>10.798345049050303</v>
      </c>
      <c r="AB78">
        <v>10.123020100187851</v>
      </c>
      <c r="AC78">
        <v>7.4448820455666871</v>
      </c>
      <c r="AD78">
        <v>9.3401539492798999</v>
      </c>
      <c r="AE78">
        <v>12.668741800250471</v>
      </c>
      <c r="AF78">
        <v>0</v>
      </c>
      <c r="AG78">
        <v>0</v>
      </c>
      <c r="AH78">
        <v>38.060523191609271</v>
      </c>
      <c r="AI78">
        <v>0</v>
      </c>
      <c r="AJ78">
        <v>0</v>
      </c>
      <c r="AK78">
        <v>13.328612841160512</v>
      </c>
      <c r="AL78">
        <v>15.775777447297019</v>
      </c>
      <c r="AM78">
        <v>4.0491761655604259</v>
      </c>
      <c r="AN78">
        <v>0</v>
      </c>
      <c r="AO78">
        <v>0</v>
      </c>
      <c r="AP78">
        <v>1.115667827742469</v>
      </c>
      <c r="AQ78">
        <v>0</v>
      </c>
      <c r="AR78">
        <v>12.868712481736587</v>
      </c>
      <c r="AS78">
        <v>8.1742269628470048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26.336891036871322</v>
      </c>
      <c r="BB78">
        <f t="shared" si="1"/>
        <v>603.73227252464392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20.84045109987165</v>
      </c>
      <c r="M79">
        <v>0</v>
      </c>
      <c r="N79">
        <v>29.825962017295073</v>
      </c>
      <c r="O79">
        <v>50.057036982712056</v>
      </c>
      <c r="P79">
        <v>67.130106553421598</v>
      </c>
      <c r="Q79">
        <v>5.3402735864512989</v>
      </c>
      <c r="R79">
        <v>10.675554222078016</v>
      </c>
      <c r="S79">
        <v>6.4469630177586277</v>
      </c>
      <c r="T79">
        <v>0</v>
      </c>
      <c r="U79">
        <v>245.79007136993343</v>
      </c>
      <c r="V79">
        <v>5.3108625188570882</v>
      </c>
      <c r="W79">
        <v>10.980073539186209</v>
      </c>
      <c r="X79">
        <v>27.225339312764348</v>
      </c>
      <c r="Y79">
        <v>0</v>
      </c>
      <c r="Z79">
        <v>5.0372539365476925</v>
      </c>
      <c r="AA79">
        <v>10.798345049050303</v>
      </c>
      <c r="AB79">
        <v>10.123020100187851</v>
      </c>
      <c r="AC79">
        <v>7.4448820455666871</v>
      </c>
      <c r="AD79">
        <v>9.3401539492798999</v>
      </c>
      <c r="AE79">
        <v>12.668741800250471</v>
      </c>
      <c r="AF79">
        <v>0</v>
      </c>
      <c r="AG79">
        <v>0</v>
      </c>
      <c r="AH79">
        <v>38.060523191609271</v>
      </c>
      <c r="AI79">
        <v>0.81524615099144215</v>
      </c>
      <c r="AJ79">
        <v>0</v>
      </c>
      <c r="AK79">
        <v>13.328612841160512</v>
      </c>
      <c r="AL79">
        <v>15.775777447297019</v>
      </c>
      <c r="AM79">
        <v>4.0491761655604259</v>
      </c>
      <c r="AN79">
        <v>0</v>
      </c>
      <c r="AO79">
        <v>0</v>
      </c>
      <c r="AP79">
        <v>1.115667827742469</v>
      </c>
      <c r="AQ79">
        <v>0</v>
      </c>
      <c r="AR79">
        <v>12.868712481736587</v>
      </c>
      <c r="AS79">
        <v>8.1742269628470048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26.30152282831255</v>
      </c>
      <c r="BB79">
        <f t="shared" si="1"/>
        <v>602.92151134184451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20.850886979240641</v>
      </c>
      <c r="M80">
        <v>0</v>
      </c>
      <c r="N80">
        <v>29.825962017295073</v>
      </c>
      <c r="O80">
        <v>50.057036982712056</v>
      </c>
      <c r="P80">
        <v>67.130106553421598</v>
      </c>
      <c r="Q80">
        <v>5.3402735864512989</v>
      </c>
      <c r="R80">
        <v>10.675554222078016</v>
      </c>
      <c r="S80">
        <v>6.4469630177586277</v>
      </c>
      <c r="T80">
        <v>0</v>
      </c>
      <c r="U80">
        <v>245.79007136993343</v>
      </c>
      <c r="V80">
        <v>5.3108625188570882</v>
      </c>
      <c r="W80">
        <v>10.980073539186209</v>
      </c>
      <c r="X80">
        <v>27.225339312764348</v>
      </c>
      <c r="Y80">
        <v>0</v>
      </c>
      <c r="Z80">
        <v>5.0372539365476925</v>
      </c>
      <c r="AA80">
        <v>10.798345049050303</v>
      </c>
      <c r="AB80">
        <v>10.123020100187851</v>
      </c>
      <c r="AC80">
        <v>7.4448820455666871</v>
      </c>
      <c r="AD80">
        <v>9.3401539492798999</v>
      </c>
      <c r="AE80">
        <v>12.668741800250471</v>
      </c>
      <c r="AF80">
        <v>0</v>
      </c>
      <c r="AG80">
        <v>0</v>
      </c>
      <c r="AH80">
        <v>38.060523191609271</v>
      </c>
      <c r="AI80">
        <v>2.282689611438113</v>
      </c>
      <c r="AJ80">
        <v>0</v>
      </c>
      <c r="AK80">
        <v>13.328612841160512</v>
      </c>
      <c r="AL80">
        <v>15.775777447297019</v>
      </c>
      <c r="AM80">
        <v>4.0491761655604259</v>
      </c>
      <c r="AN80">
        <v>0</v>
      </c>
      <c r="AO80">
        <v>0</v>
      </c>
      <c r="AP80">
        <v>1.115667827742469</v>
      </c>
      <c r="AQ80">
        <v>0</v>
      </c>
      <c r="AR80">
        <v>13.575784596117719</v>
      </c>
      <c r="AS80">
        <v>8.1742269628470048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26.392853799097971</v>
      </c>
      <c r="BB80">
        <f t="shared" si="1"/>
        <v>605.01513182525571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20.850886979240641</v>
      </c>
      <c r="M81">
        <v>0</v>
      </c>
      <c r="N81">
        <v>29.825962017295073</v>
      </c>
      <c r="O81">
        <v>50.057036982712056</v>
      </c>
      <c r="P81">
        <v>67.130106553421598</v>
      </c>
      <c r="Q81">
        <v>5.3402735864512989</v>
      </c>
      <c r="R81">
        <v>10.675554222078016</v>
      </c>
      <c r="S81">
        <v>6.4469630177586277</v>
      </c>
      <c r="T81">
        <v>0</v>
      </c>
      <c r="U81">
        <v>245.79007136993343</v>
      </c>
      <c r="V81">
        <v>5.3108625188570882</v>
      </c>
      <c r="W81">
        <v>10.980073539186209</v>
      </c>
      <c r="X81">
        <v>27.225339312764348</v>
      </c>
      <c r="Y81">
        <v>0</v>
      </c>
      <c r="Z81">
        <v>5.0372539365476925</v>
      </c>
      <c r="AA81">
        <v>10.798345049050303</v>
      </c>
      <c r="AB81">
        <v>10.123020100187851</v>
      </c>
      <c r="AC81">
        <v>7.4448820455666871</v>
      </c>
      <c r="AD81">
        <v>9.3401539492798999</v>
      </c>
      <c r="AE81">
        <v>12.668741800250471</v>
      </c>
      <c r="AF81">
        <v>0</v>
      </c>
      <c r="AG81">
        <v>0</v>
      </c>
      <c r="AH81">
        <v>38.060523191609271</v>
      </c>
      <c r="AI81">
        <v>12.565228682529742</v>
      </c>
      <c r="AJ81">
        <v>0</v>
      </c>
      <c r="AK81">
        <v>13.328612841160512</v>
      </c>
      <c r="AL81">
        <v>15.775777447297019</v>
      </c>
      <c r="AM81">
        <v>4.0491761655604259</v>
      </c>
      <c r="AN81">
        <v>0</v>
      </c>
      <c r="AO81">
        <v>0</v>
      </c>
      <c r="AP81">
        <v>0.7875303560704906</v>
      </c>
      <c r="AQ81">
        <v>0</v>
      </c>
      <c r="AR81">
        <v>13.575784596117719</v>
      </c>
      <c r="AS81">
        <v>8.1742269628470048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26.808947785953713</v>
      </c>
      <c r="BB81">
        <f t="shared" si="1"/>
        <v>614.55343943781986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20.850886979240641</v>
      </c>
      <c r="M82">
        <v>0</v>
      </c>
      <c r="N82">
        <v>29.825962017295073</v>
      </c>
      <c r="O82">
        <v>50.057036982712056</v>
      </c>
      <c r="P82">
        <v>67.130106553421598</v>
      </c>
      <c r="Q82">
        <v>5.3402735864512989</v>
      </c>
      <c r="R82">
        <v>10.675554222078016</v>
      </c>
      <c r="S82">
        <v>6.4469630177586277</v>
      </c>
      <c r="T82">
        <v>0</v>
      </c>
      <c r="U82">
        <v>245.79007136993343</v>
      </c>
      <c r="V82">
        <v>5.3108625188570882</v>
      </c>
      <c r="W82">
        <v>10.980073539186209</v>
      </c>
      <c r="X82">
        <v>27.225339312764348</v>
      </c>
      <c r="Y82">
        <v>0</v>
      </c>
      <c r="Z82">
        <v>5.0372539365476925</v>
      </c>
      <c r="AA82">
        <v>10.798345049050303</v>
      </c>
      <c r="AB82">
        <v>10.123020100187851</v>
      </c>
      <c r="AC82">
        <v>7.4448820455666871</v>
      </c>
      <c r="AD82">
        <v>9.3401539492798999</v>
      </c>
      <c r="AE82">
        <v>12.668741800250471</v>
      </c>
      <c r="AF82">
        <v>0</v>
      </c>
      <c r="AG82">
        <v>0</v>
      </c>
      <c r="AH82">
        <v>38.060523191609271</v>
      </c>
      <c r="AI82">
        <v>12.565228682529742</v>
      </c>
      <c r="AJ82">
        <v>0</v>
      </c>
      <c r="AK82">
        <v>13.328612841160512</v>
      </c>
      <c r="AL82">
        <v>15.775777447297019</v>
      </c>
      <c r="AM82">
        <v>4.0491761655604259</v>
      </c>
      <c r="AN82">
        <v>0</v>
      </c>
      <c r="AO82">
        <v>0</v>
      </c>
      <c r="AP82">
        <v>0.7875303560704906</v>
      </c>
      <c r="AQ82">
        <v>0</v>
      </c>
      <c r="AR82">
        <v>12.868712481736587</v>
      </c>
      <c r="AS82">
        <v>8.1742269628470048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26.779392171572582</v>
      </c>
      <c r="BB82">
        <f t="shared" si="1"/>
        <v>613.87592293781984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24.128848305242951</v>
      </c>
      <c r="M83">
        <v>0</v>
      </c>
      <c r="N83">
        <v>29.825962017295073</v>
      </c>
      <c r="O83">
        <v>50.057036982712056</v>
      </c>
      <c r="P83">
        <v>67.130106553421598</v>
      </c>
      <c r="Q83">
        <v>5.5258409831071589</v>
      </c>
      <c r="R83">
        <v>10.675554222078016</v>
      </c>
      <c r="S83">
        <v>6.6668459594710106</v>
      </c>
      <c r="T83">
        <v>0</v>
      </c>
      <c r="U83">
        <v>245.79007136993343</v>
      </c>
      <c r="V83">
        <v>5.3108625188570882</v>
      </c>
      <c r="W83">
        <v>10.980073539186209</v>
      </c>
      <c r="X83">
        <v>27.225339312764348</v>
      </c>
      <c r="Y83">
        <v>0</v>
      </c>
      <c r="Z83">
        <v>5.0372539365476925</v>
      </c>
      <c r="AA83">
        <v>10.798345049050303</v>
      </c>
      <c r="AB83">
        <v>10.123020100187851</v>
      </c>
      <c r="AC83">
        <v>7.4448820455666871</v>
      </c>
      <c r="AD83">
        <v>9.3401539492798999</v>
      </c>
      <c r="AE83">
        <v>12.668741800250471</v>
      </c>
      <c r="AF83">
        <v>0</v>
      </c>
      <c r="AG83">
        <v>0</v>
      </c>
      <c r="AH83">
        <v>38.060523191609271</v>
      </c>
      <c r="AI83">
        <v>12.565228682529742</v>
      </c>
      <c r="AJ83">
        <v>0</v>
      </c>
      <c r="AK83">
        <v>13.328612841160512</v>
      </c>
      <c r="AL83">
        <v>15.775777447297019</v>
      </c>
      <c r="AM83">
        <v>4.0491761655604259</v>
      </c>
      <c r="AN83">
        <v>0</v>
      </c>
      <c r="AO83">
        <v>0</v>
      </c>
      <c r="AP83">
        <v>0.7875303560704906</v>
      </c>
      <c r="AQ83">
        <v>0</v>
      </c>
      <c r="AR83">
        <v>12.868712481736587</v>
      </c>
      <c r="AS83">
        <v>8.1742269628470048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26.933358779143269</v>
      </c>
      <c r="BB83">
        <f t="shared" si="1"/>
        <v>617.40536799461961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25.214711572874453</v>
      </c>
      <c r="M84">
        <v>0</v>
      </c>
      <c r="N84">
        <v>29.825962017295073</v>
      </c>
      <c r="O84">
        <v>50.057036982712056</v>
      </c>
      <c r="P84">
        <v>67.130106553421598</v>
      </c>
      <c r="Q84">
        <v>5.5258409831071589</v>
      </c>
      <c r="R84">
        <v>10.675554222078016</v>
      </c>
      <c r="S84">
        <v>6.6668459594710106</v>
      </c>
      <c r="T84">
        <v>0</v>
      </c>
      <c r="U84">
        <v>245.79007136993343</v>
      </c>
      <c r="V84">
        <v>5.3108625188570882</v>
      </c>
      <c r="W84">
        <v>10.980073539186209</v>
      </c>
      <c r="X84">
        <v>27.225339312764348</v>
      </c>
      <c r="Y84">
        <v>0</v>
      </c>
      <c r="Z84">
        <v>5.0372539365476925</v>
      </c>
      <c r="AA84">
        <v>10.798345049050303</v>
      </c>
      <c r="AB84">
        <v>10.123020100187851</v>
      </c>
      <c r="AC84">
        <v>7.4448820455666871</v>
      </c>
      <c r="AD84">
        <v>9.3401539492798999</v>
      </c>
      <c r="AE84">
        <v>12.668741800250471</v>
      </c>
      <c r="AF84">
        <v>0</v>
      </c>
      <c r="AG84">
        <v>0</v>
      </c>
      <c r="AH84">
        <v>38.060523191609271</v>
      </c>
      <c r="AI84">
        <v>12.565228682529742</v>
      </c>
      <c r="AJ84">
        <v>0</v>
      </c>
      <c r="AK84">
        <v>13.328612841160512</v>
      </c>
      <c r="AL84">
        <v>15.775777447297019</v>
      </c>
      <c r="AM84">
        <v>4.0491761655604259</v>
      </c>
      <c r="AN84">
        <v>0</v>
      </c>
      <c r="AO84">
        <v>0</v>
      </c>
      <c r="AP84">
        <v>0.7875303560704906</v>
      </c>
      <c r="AQ84">
        <v>0</v>
      </c>
      <c r="AR84">
        <v>12.868712481736587</v>
      </c>
      <c r="AS84">
        <v>8.1742269628470048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26.97874786373027</v>
      </c>
      <c r="BB84">
        <f t="shared" si="1"/>
        <v>618.44584217766419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22.907456269430014</v>
      </c>
      <c r="M85">
        <v>0</v>
      </c>
      <c r="N85">
        <v>29.825962017295073</v>
      </c>
      <c r="O85">
        <v>50.057036982712056</v>
      </c>
      <c r="P85">
        <v>67.130106553421598</v>
      </c>
      <c r="Q85">
        <v>4.2900184447937484</v>
      </c>
      <c r="R85">
        <v>10.675554222078016</v>
      </c>
      <c r="S85">
        <v>5.3973112556473488</v>
      </c>
      <c r="T85">
        <v>0</v>
      </c>
      <c r="U85">
        <v>244.05298596350283</v>
      </c>
      <c r="V85">
        <v>5.3108625188570882</v>
      </c>
      <c r="W85">
        <v>10.980073539186209</v>
      </c>
      <c r="X85">
        <v>25.192867311374528</v>
      </c>
      <c r="Y85">
        <v>0</v>
      </c>
      <c r="Z85">
        <v>5.0372539365476925</v>
      </c>
      <c r="AA85">
        <v>10.798345049050303</v>
      </c>
      <c r="AB85">
        <v>10.123020100187851</v>
      </c>
      <c r="AC85">
        <v>7.4448820455666871</v>
      </c>
      <c r="AD85">
        <v>7.0051154010436232</v>
      </c>
      <c r="AE85">
        <v>12.668741800250471</v>
      </c>
      <c r="AF85">
        <v>0</v>
      </c>
      <c r="AG85">
        <v>0</v>
      </c>
      <c r="AH85">
        <v>38.060523191609271</v>
      </c>
      <c r="AI85">
        <v>12.565228682529742</v>
      </c>
      <c r="AJ85">
        <v>0</v>
      </c>
      <c r="AK85">
        <v>13.328612841160512</v>
      </c>
      <c r="AL85">
        <v>15.775777447297019</v>
      </c>
      <c r="AM85">
        <v>4.0491761655604259</v>
      </c>
      <c r="AN85">
        <v>0</v>
      </c>
      <c r="AO85">
        <v>0</v>
      </c>
      <c r="AP85">
        <v>0.7875303560704906</v>
      </c>
      <c r="AQ85">
        <v>0</v>
      </c>
      <c r="AR85">
        <v>12.868712481736587</v>
      </c>
      <c r="AS85">
        <v>8.1742269628470048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26.522408548361767</v>
      </c>
      <c r="BB85">
        <f t="shared" si="1"/>
        <v>607.98497299139456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22.907456269430014</v>
      </c>
      <c r="M86">
        <v>0</v>
      </c>
      <c r="N86">
        <v>29.825962017295073</v>
      </c>
      <c r="O86">
        <v>50.057036982712056</v>
      </c>
      <c r="P86">
        <v>67.130106553421598</v>
      </c>
      <c r="Q86">
        <v>4.2900184447937484</v>
      </c>
      <c r="R86">
        <v>10.675554222078016</v>
      </c>
      <c r="S86">
        <v>5.3973112556473488</v>
      </c>
      <c r="T86">
        <v>0</v>
      </c>
      <c r="U86">
        <v>244.05298596350283</v>
      </c>
      <c r="V86">
        <v>5.3108625188570882</v>
      </c>
      <c r="W86">
        <v>10.980073539186209</v>
      </c>
      <c r="X86">
        <v>25.192867311374528</v>
      </c>
      <c r="Y86">
        <v>0</v>
      </c>
      <c r="Z86">
        <v>5.0372539365476925</v>
      </c>
      <c r="AA86">
        <v>10.798345049050303</v>
      </c>
      <c r="AB86">
        <v>10.123020100187851</v>
      </c>
      <c r="AC86">
        <v>7.4448820455666871</v>
      </c>
      <c r="AD86">
        <v>7.0051154010436232</v>
      </c>
      <c r="AE86">
        <v>12.668741800250471</v>
      </c>
      <c r="AF86">
        <v>0</v>
      </c>
      <c r="AG86">
        <v>0</v>
      </c>
      <c r="AH86">
        <v>30.818237218221668</v>
      </c>
      <c r="AI86">
        <v>12.565228682529742</v>
      </c>
      <c r="AJ86">
        <v>0</v>
      </c>
      <c r="AK86">
        <v>13.328612841160512</v>
      </c>
      <c r="AL86">
        <v>15.775777447297019</v>
      </c>
      <c r="AM86">
        <v>4.0491761655604259</v>
      </c>
      <c r="AN86">
        <v>0</v>
      </c>
      <c r="AO86">
        <v>0</v>
      </c>
      <c r="AP86">
        <v>0.7875303560704906</v>
      </c>
      <c r="AQ86">
        <v>0</v>
      </c>
      <c r="AR86">
        <v>12.868712481736587</v>
      </c>
      <c r="AS86">
        <v>8.1742269628470048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26.219680994674164</v>
      </c>
      <c r="BB86">
        <f t="shared" si="1"/>
        <v>601.04541457169466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22.189272374995749</v>
      </c>
      <c r="M87">
        <v>0</v>
      </c>
      <c r="N87">
        <v>29.825962017295073</v>
      </c>
      <c r="O87">
        <v>50.057036982712056</v>
      </c>
      <c r="P87">
        <v>67.130106553421598</v>
      </c>
      <c r="Q87">
        <v>5.5258409831071589</v>
      </c>
      <c r="R87">
        <v>10.675554222078016</v>
      </c>
      <c r="S87">
        <v>6.6668459594710106</v>
      </c>
      <c r="T87">
        <v>0</v>
      </c>
      <c r="U87">
        <v>244.05298596350283</v>
      </c>
      <c r="V87">
        <v>5.1334237742278388</v>
      </c>
      <c r="W87">
        <v>10.980073539186209</v>
      </c>
      <c r="X87">
        <v>25.192867311374528</v>
      </c>
      <c r="Y87">
        <v>0</v>
      </c>
      <c r="Z87">
        <v>5.0372539365476925</v>
      </c>
      <c r="AA87">
        <v>10.798345049050303</v>
      </c>
      <c r="AB87">
        <v>10.123020100187851</v>
      </c>
      <c r="AC87">
        <v>7.4448820455666871</v>
      </c>
      <c r="AD87">
        <v>4.6700770964725526</v>
      </c>
      <c r="AE87">
        <v>12.668741800250471</v>
      </c>
      <c r="AF87">
        <v>0</v>
      </c>
      <c r="AG87">
        <v>0</v>
      </c>
      <c r="AH87">
        <v>30.818237218221668</v>
      </c>
      <c r="AI87">
        <v>1.6304925448966812</v>
      </c>
      <c r="AJ87">
        <v>0</v>
      </c>
      <c r="AK87">
        <v>13.328612841160512</v>
      </c>
      <c r="AL87">
        <v>12.501559486537259</v>
      </c>
      <c r="AM87">
        <v>4.0491761655604259</v>
      </c>
      <c r="AN87">
        <v>0</v>
      </c>
      <c r="AO87">
        <v>0</v>
      </c>
      <c r="AP87">
        <v>0.7875303560704906</v>
      </c>
      <c r="AQ87">
        <v>0</v>
      </c>
      <c r="AR87">
        <v>12.868712481736587</v>
      </c>
      <c r="AS87">
        <v>8.1742269628470048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25.595429018638747</v>
      </c>
      <c r="BB87">
        <f t="shared" si="1"/>
        <v>586.73540874783976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22.189272374995749</v>
      </c>
      <c r="M88">
        <v>0</v>
      </c>
      <c r="N88">
        <v>29.825962017295073</v>
      </c>
      <c r="O88">
        <v>50.057036982712056</v>
      </c>
      <c r="P88">
        <v>67.130106553421598</v>
      </c>
      <c r="Q88">
        <v>5.5258409831071589</v>
      </c>
      <c r="R88">
        <v>10.675554222078016</v>
      </c>
      <c r="S88">
        <v>6.6668459594710106</v>
      </c>
      <c r="T88">
        <v>0</v>
      </c>
      <c r="U88">
        <v>244.05298596350283</v>
      </c>
      <c r="V88">
        <v>5.1334237742278388</v>
      </c>
      <c r="W88">
        <v>10.980073539186209</v>
      </c>
      <c r="X88">
        <v>25.192867311374528</v>
      </c>
      <c r="Y88">
        <v>0</v>
      </c>
      <c r="Z88">
        <v>5.0372539365476925</v>
      </c>
      <c r="AA88">
        <v>10.798345049050303</v>
      </c>
      <c r="AB88">
        <v>10.123020100187851</v>
      </c>
      <c r="AC88">
        <v>7.4448820455666871</v>
      </c>
      <c r="AD88">
        <v>2.3350385482362763</v>
      </c>
      <c r="AE88">
        <v>12.668741800250471</v>
      </c>
      <c r="AF88">
        <v>0</v>
      </c>
      <c r="AG88">
        <v>0</v>
      </c>
      <c r="AH88">
        <v>30.818237218221668</v>
      </c>
      <c r="AI88">
        <v>0.81524615099144215</v>
      </c>
      <c r="AJ88">
        <v>0</v>
      </c>
      <c r="AK88">
        <v>13.328612841160512</v>
      </c>
      <c r="AL88">
        <v>12.501559486537259</v>
      </c>
      <c r="AM88">
        <v>4.0491761655604259</v>
      </c>
      <c r="AN88">
        <v>0</v>
      </c>
      <c r="AO88">
        <v>0</v>
      </c>
      <c r="AP88">
        <v>0.7875303560704906</v>
      </c>
      <c r="AQ88">
        <v>0</v>
      </c>
      <c r="AR88">
        <v>12.868712481736587</v>
      </c>
      <c r="AS88">
        <v>8.1742269628470048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25.463747108057227</v>
      </c>
      <c r="BB88">
        <f t="shared" si="1"/>
        <v>583.71680571627974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22.189272374995749</v>
      </c>
      <c r="M89">
        <v>0</v>
      </c>
      <c r="N89">
        <v>29.825962017295073</v>
      </c>
      <c r="O89">
        <v>50.057036982712056</v>
      </c>
      <c r="P89">
        <v>67.130106553421598</v>
      </c>
      <c r="Q89">
        <v>5.5258409831071589</v>
      </c>
      <c r="R89">
        <v>10.675554222078016</v>
      </c>
      <c r="S89">
        <v>6.6668459594710106</v>
      </c>
      <c r="T89">
        <v>0</v>
      </c>
      <c r="U89">
        <v>244.05298596350283</v>
      </c>
      <c r="V89">
        <v>5.1334237742278388</v>
      </c>
      <c r="W89">
        <v>10.904581693309249</v>
      </c>
      <c r="X89">
        <v>27.225339312764348</v>
      </c>
      <c r="Y89">
        <v>0</v>
      </c>
      <c r="Z89">
        <v>5.0372539365476925</v>
      </c>
      <c r="AA89">
        <v>10.798345049050303</v>
      </c>
      <c r="AB89">
        <v>10.123020100187851</v>
      </c>
      <c r="AC89">
        <v>7.4448820455666871</v>
      </c>
      <c r="AD89">
        <v>0</v>
      </c>
      <c r="AE89">
        <v>12.668741800250471</v>
      </c>
      <c r="AF89">
        <v>0</v>
      </c>
      <c r="AG89">
        <v>0</v>
      </c>
      <c r="AH89">
        <v>27.325503710081403</v>
      </c>
      <c r="AI89">
        <v>0</v>
      </c>
      <c r="AJ89">
        <v>0</v>
      </c>
      <c r="AK89">
        <v>13.328612841160512</v>
      </c>
      <c r="AL89">
        <v>12.501559486537259</v>
      </c>
      <c r="AM89">
        <v>4.0491761655604259</v>
      </c>
      <c r="AN89">
        <v>0</v>
      </c>
      <c r="AO89">
        <v>0</v>
      </c>
      <c r="AP89">
        <v>0.29532388352643402</v>
      </c>
      <c r="AQ89">
        <v>0</v>
      </c>
      <c r="AR89">
        <v>12.868712481736587</v>
      </c>
      <c r="AS89">
        <v>8.1742269628470048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25.247296486937344</v>
      </c>
      <c r="BB89">
        <f t="shared" si="1"/>
        <v>578.75501181300024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22.189272374995749</v>
      </c>
      <c r="M90">
        <v>0</v>
      </c>
      <c r="N90">
        <v>29.825962017295073</v>
      </c>
      <c r="O90">
        <v>50.057036982712056</v>
      </c>
      <c r="P90">
        <v>67.130106553421598</v>
      </c>
      <c r="Q90">
        <v>5.5258409831071589</v>
      </c>
      <c r="R90">
        <v>10.675554222078016</v>
      </c>
      <c r="S90">
        <v>6.6668459594710106</v>
      </c>
      <c r="T90">
        <v>0</v>
      </c>
      <c r="U90">
        <v>244.05298596350283</v>
      </c>
      <c r="V90">
        <v>5.1334237742278388</v>
      </c>
      <c r="W90">
        <v>10.904581693309249</v>
      </c>
      <c r="X90">
        <v>27.225339312764348</v>
      </c>
      <c r="Y90">
        <v>0</v>
      </c>
      <c r="Z90">
        <v>5.0372539365476925</v>
      </c>
      <c r="AA90">
        <v>10.798345049050303</v>
      </c>
      <c r="AB90">
        <v>10.123020100187851</v>
      </c>
      <c r="AC90">
        <v>7.4448820455666871</v>
      </c>
      <c r="AD90">
        <v>0</v>
      </c>
      <c r="AE90">
        <v>12.668741800250471</v>
      </c>
      <c r="AF90">
        <v>0</v>
      </c>
      <c r="AG90">
        <v>0</v>
      </c>
      <c r="AH90">
        <v>25.37368186819036</v>
      </c>
      <c r="AI90">
        <v>0</v>
      </c>
      <c r="AJ90">
        <v>0</v>
      </c>
      <c r="AK90">
        <v>13.328612841160512</v>
      </c>
      <c r="AL90">
        <v>12.501559486537259</v>
      </c>
      <c r="AM90">
        <v>4.0491761655604259</v>
      </c>
      <c r="AN90">
        <v>0</v>
      </c>
      <c r="AO90">
        <v>0</v>
      </c>
      <c r="AP90">
        <v>0.29532388352643402</v>
      </c>
      <c r="AQ90">
        <v>0</v>
      </c>
      <c r="AR90">
        <v>12.868712481736587</v>
      </c>
      <c r="AS90">
        <v>8.1742269628470048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25.165710333946301</v>
      </c>
      <c r="BB90">
        <f t="shared" si="1"/>
        <v>576.8847761241002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25.215869759150578</v>
      </c>
      <c r="M91">
        <v>0</v>
      </c>
      <c r="N91">
        <v>29.825962017295073</v>
      </c>
      <c r="O91">
        <v>50.057036982712056</v>
      </c>
      <c r="P91">
        <v>67.130106553421598</v>
      </c>
      <c r="Q91">
        <v>5.5258409831071589</v>
      </c>
      <c r="R91">
        <v>10.675554222078016</v>
      </c>
      <c r="S91">
        <v>6.6668459594710106</v>
      </c>
      <c r="T91">
        <v>0</v>
      </c>
      <c r="U91">
        <v>244.05298596350283</v>
      </c>
      <c r="V91">
        <v>5.1334237742278388</v>
      </c>
      <c r="W91">
        <v>10.954235360839197</v>
      </c>
      <c r="X91">
        <v>25.192867311374528</v>
      </c>
      <c r="Y91">
        <v>0</v>
      </c>
      <c r="Z91">
        <v>5.0372539365476925</v>
      </c>
      <c r="AA91">
        <v>10.798345049050303</v>
      </c>
      <c r="AB91">
        <v>10.123020100187851</v>
      </c>
      <c r="AC91">
        <v>7.4448820455666871</v>
      </c>
      <c r="AD91">
        <v>0</v>
      </c>
      <c r="AE91">
        <v>12.668741800250471</v>
      </c>
      <c r="AF91">
        <v>0</v>
      </c>
      <c r="AG91">
        <v>0</v>
      </c>
      <c r="AH91">
        <v>25.37368186819036</v>
      </c>
      <c r="AI91">
        <v>0</v>
      </c>
      <c r="AJ91">
        <v>0</v>
      </c>
      <c r="AK91">
        <v>13.328612841160512</v>
      </c>
      <c r="AL91">
        <v>12.501559486537259</v>
      </c>
      <c r="AM91">
        <v>4.0491761655604259</v>
      </c>
      <c r="AN91">
        <v>0</v>
      </c>
      <c r="AO91">
        <v>0</v>
      </c>
      <c r="AP91">
        <v>0.29532388352643402</v>
      </c>
      <c r="AQ91">
        <v>0</v>
      </c>
      <c r="AR91">
        <v>12.868712481736587</v>
      </c>
      <c r="AS91">
        <v>8.1742269628470048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25.209340298248627</v>
      </c>
      <c r="BB91">
        <f t="shared" si="1"/>
        <v>577.88492521009277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25.215869759150578</v>
      </c>
      <c r="M92">
        <v>0</v>
      </c>
      <c r="N92">
        <v>29.825962017295073</v>
      </c>
      <c r="O92">
        <v>50.057036982712056</v>
      </c>
      <c r="P92">
        <v>67.130106553421598</v>
      </c>
      <c r="Q92">
        <v>5.5258409831071589</v>
      </c>
      <c r="R92">
        <v>10.675554222078016</v>
      </c>
      <c r="S92">
        <v>6.6668459594710106</v>
      </c>
      <c r="T92">
        <v>0</v>
      </c>
      <c r="U92">
        <v>244.05298596350283</v>
      </c>
      <c r="V92">
        <v>5.1334237742278388</v>
      </c>
      <c r="W92">
        <v>11.058763748380699</v>
      </c>
      <c r="X92">
        <v>25.192867311374528</v>
      </c>
      <c r="Y92">
        <v>0</v>
      </c>
      <c r="Z92">
        <v>5.0372539365476925</v>
      </c>
      <c r="AA92">
        <v>10.798345049050303</v>
      </c>
      <c r="AB92">
        <v>10.123020100187851</v>
      </c>
      <c r="AC92">
        <v>7.4448820455666871</v>
      </c>
      <c r="AD92">
        <v>0</v>
      </c>
      <c r="AE92">
        <v>12.668741800250471</v>
      </c>
      <c r="AF92">
        <v>0</v>
      </c>
      <c r="AG92">
        <v>0</v>
      </c>
      <c r="AH92">
        <v>25.37368186819036</v>
      </c>
      <c r="AI92">
        <v>0</v>
      </c>
      <c r="AJ92">
        <v>0</v>
      </c>
      <c r="AK92">
        <v>13.328612841160512</v>
      </c>
      <c r="AL92">
        <v>12.501559486537259</v>
      </c>
      <c r="AM92">
        <v>4.0491761655604259</v>
      </c>
      <c r="AN92">
        <v>0</v>
      </c>
      <c r="AO92">
        <v>0</v>
      </c>
      <c r="AP92">
        <v>0.29532388352643402</v>
      </c>
      <c r="AQ92">
        <v>0</v>
      </c>
      <c r="AR92">
        <v>12.868712481736587</v>
      </c>
      <c r="AS92">
        <v>8.1742269628470048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25.213709584847862</v>
      </c>
      <c r="BB92">
        <f t="shared" si="1"/>
        <v>577.98508431103505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25.215869759150578</v>
      </c>
      <c r="M93">
        <v>0</v>
      </c>
      <c r="N93">
        <v>29.825962017295073</v>
      </c>
      <c r="O93">
        <v>50.057036982712056</v>
      </c>
      <c r="P93">
        <v>67.130106553421598</v>
      </c>
      <c r="Q93">
        <v>5.5258409831071589</v>
      </c>
      <c r="R93">
        <v>10.675554222078016</v>
      </c>
      <c r="S93">
        <v>6.6668459594710106</v>
      </c>
      <c r="T93">
        <v>0</v>
      </c>
      <c r="U93">
        <v>245.66817413061924</v>
      </c>
      <c r="V93">
        <v>5.1334237742278388</v>
      </c>
      <c r="W93">
        <v>11.058763748380699</v>
      </c>
      <c r="X93">
        <v>25.192867311374528</v>
      </c>
      <c r="Y93">
        <v>0</v>
      </c>
      <c r="Z93">
        <v>5.0372539365476925</v>
      </c>
      <c r="AA93">
        <v>10.798345049050303</v>
      </c>
      <c r="AB93">
        <v>10.123020100187851</v>
      </c>
      <c r="AC93">
        <v>7.4448820455666871</v>
      </c>
      <c r="AD93">
        <v>0</v>
      </c>
      <c r="AE93">
        <v>12.668741800250471</v>
      </c>
      <c r="AF93">
        <v>0</v>
      </c>
      <c r="AG93">
        <v>0</v>
      </c>
      <c r="AH93">
        <v>25.37368186819036</v>
      </c>
      <c r="AI93">
        <v>0</v>
      </c>
      <c r="AJ93">
        <v>0</v>
      </c>
      <c r="AK93">
        <v>13.328612841160512</v>
      </c>
      <c r="AL93">
        <v>12.501559486537259</v>
      </c>
      <c r="AM93">
        <v>4.0491761655604259</v>
      </c>
      <c r="AN93">
        <v>0</v>
      </c>
      <c r="AO93">
        <v>0</v>
      </c>
      <c r="AP93">
        <v>0.29532388352643402</v>
      </c>
      <c r="AQ93">
        <v>0</v>
      </c>
      <c r="AR93">
        <v>12.868712481736587</v>
      </c>
      <c r="AS93">
        <v>8.1742269628470048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25.281224450233339</v>
      </c>
      <c r="BB93">
        <f t="shared" si="1"/>
        <v>579.53275761276586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25.215869759150578</v>
      </c>
      <c r="M94">
        <v>0</v>
      </c>
      <c r="N94">
        <v>29.825962017295073</v>
      </c>
      <c r="O94">
        <v>50.057036982712056</v>
      </c>
      <c r="P94">
        <v>67.130106553421598</v>
      </c>
      <c r="Q94">
        <v>5.5258409831071589</v>
      </c>
      <c r="R94">
        <v>10.675554222078016</v>
      </c>
      <c r="S94">
        <v>6.6668459594710106</v>
      </c>
      <c r="T94">
        <v>0</v>
      </c>
      <c r="U94">
        <v>245.79007136993343</v>
      </c>
      <c r="V94">
        <v>5.1334237742278388</v>
      </c>
      <c r="W94">
        <v>11.058763748380699</v>
      </c>
      <c r="X94">
        <v>25.192867311374528</v>
      </c>
      <c r="Y94">
        <v>0</v>
      </c>
      <c r="Z94">
        <v>5.0372539365476925</v>
      </c>
      <c r="AA94">
        <v>10.798345049050303</v>
      </c>
      <c r="AB94">
        <v>10.123020100187851</v>
      </c>
      <c r="AC94">
        <v>7.4448820455666871</v>
      </c>
      <c r="AD94">
        <v>0</v>
      </c>
      <c r="AE94">
        <v>12.668741800250471</v>
      </c>
      <c r="AF94">
        <v>0</v>
      </c>
      <c r="AG94">
        <v>0</v>
      </c>
      <c r="AH94">
        <v>25.37368186819036</v>
      </c>
      <c r="AI94">
        <v>0</v>
      </c>
      <c r="AJ94">
        <v>0</v>
      </c>
      <c r="AK94">
        <v>13.328612841160512</v>
      </c>
      <c r="AL94">
        <v>12.501559486537259</v>
      </c>
      <c r="AM94">
        <v>4.0491761655604259</v>
      </c>
      <c r="AN94">
        <v>0</v>
      </c>
      <c r="AO94">
        <v>0</v>
      </c>
      <c r="AP94">
        <v>0.29532388352643402</v>
      </c>
      <c r="AQ94">
        <v>0</v>
      </c>
      <c r="AR94">
        <v>12.868712481736587</v>
      </c>
      <c r="AS94">
        <v>8.1742269628470048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25.286319754836683</v>
      </c>
      <c r="BB94">
        <f t="shared" si="1"/>
        <v>579.64955954747677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25.215869759150578</v>
      </c>
      <c r="M95">
        <v>0</v>
      </c>
      <c r="N95">
        <v>29.825962017295073</v>
      </c>
      <c r="O95">
        <v>50.057036982712056</v>
      </c>
      <c r="P95">
        <v>57.960836588343874</v>
      </c>
      <c r="Q95">
        <v>5.5258409831071589</v>
      </c>
      <c r="R95">
        <v>10.675554222078016</v>
      </c>
      <c r="S95">
        <v>6.6668459594710106</v>
      </c>
      <c r="T95">
        <v>0</v>
      </c>
      <c r="U95">
        <v>245.79007136993343</v>
      </c>
      <c r="V95">
        <v>5.1334237742278388</v>
      </c>
      <c r="W95">
        <v>11.058763748380699</v>
      </c>
      <c r="X95">
        <v>25.192867311374528</v>
      </c>
      <c r="Y95">
        <v>0</v>
      </c>
      <c r="Z95">
        <v>5.0372539365476925</v>
      </c>
      <c r="AA95">
        <v>10.798345049050303</v>
      </c>
      <c r="AB95">
        <v>10.123020100187851</v>
      </c>
      <c r="AC95">
        <v>7.4448820455666871</v>
      </c>
      <c r="AD95">
        <v>0</v>
      </c>
      <c r="AE95">
        <v>12.668741800250471</v>
      </c>
      <c r="AF95">
        <v>0</v>
      </c>
      <c r="AG95">
        <v>0</v>
      </c>
      <c r="AH95">
        <v>20.545491651847211</v>
      </c>
      <c r="AI95">
        <v>0</v>
      </c>
      <c r="AJ95">
        <v>0</v>
      </c>
      <c r="AK95">
        <v>13.328612841160512</v>
      </c>
      <c r="AL95">
        <v>12.501559486537259</v>
      </c>
      <c r="AM95">
        <v>4.0491761655604259</v>
      </c>
      <c r="AN95">
        <v>0</v>
      </c>
      <c r="AO95">
        <v>0</v>
      </c>
      <c r="AP95">
        <v>0.29532388352643402</v>
      </c>
      <c r="AQ95">
        <v>0</v>
      </c>
      <c r="AR95">
        <v>12.868712481736587</v>
      </c>
      <c r="AS95">
        <v>8.1742269628470048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24.701225919253297</v>
      </c>
      <c r="BB95">
        <f t="shared" si="1"/>
        <v>566.23719320163934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25.215869759150578</v>
      </c>
      <c r="M96">
        <v>0</v>
      </c>
      <c r="N96">
        <v>29.825962017295073</v>
      </c>
      <c r="O96">
        <v>50.057036982712056</v>
      </c>
      <c r="P96">
        <v>56.120622543646476</v>
      </c>
      <c r="Q96">
        <v>5.5258409831071589</v>
      </c>
      <c r="R96">
        <v>10.675554222078016</v>
      </c>
      <c r="S96">
        <v>6.6668459594710106</v>
      </c>
      <c r="T96">
        <v>0</v>
      </c>
      <c r="U96">
        <v>245.79007136993343</v>
      </c>
      <c r="V96">
        <v>5.1334237742278388</v>
      </c>
      <c r="W96">
        <v>11.058763748380699</v>
      </c>
      <c r="X96">
        <v>25.192867311374528</v>
      </c>
      <c r="Y96">
        <v>0</v>
      </c>
      <c r="Z96">
        <v>5.0372539365476925</v>
      </c>
      <c r="AA96">
        <v>10.798345049050303</v>
      </c>
      <c r="AB96">
        <v>10.123020100187851</v>
      </c>
      <c r="AC96">
        <v>7.4448820455666871</v>
      </c>
      <c r="AD96">
        <v>0</v>
      </c>
      <c r="AE96">
        <v>12.668741800250471</v>
      </c>
      <c r="AF96">
        <v>0</v>
      </c>
      <c r="AG96">
        <v>0</v>
      </c>
      <c r="AH96">
        <v>15.409118738885411</v>
      </c>
      <c r="AI96">
        <v>0</v>
      </c>
      <c r="AJ96">
        <v>0</v>
      </c>
      <c r="AK96">
        <v>13.328612841160512</v>
      </c>
      <c r="AL96">
        <v>12.501559486537259</v>
      </c>
      <c r="AM96">
        <v>4.0491761655604259</v>
      </c>
      <c r="AN96">
        <v>0</v>
      </c>
      <c r="AO96">
        <v>0</v>
      </c>
      <c r="AP96">
        <v>0.29532388352643402</v>
      </c>
      <c r="AQ96">
        <v>0</v>
      </c>
      <c r="AR96">
        <v>12.868712481736587</v>
      </c>
      <c r="AS96">
        <v>8.1742269628470048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24.409604584423143</v>
      </c>
      <c r="BB96">
        <f t="shared" si="1"/>
        <v>559.55222757881029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10.082625026640416</v>
      </c>
      <c r="M97">
        <v>0</v>
      </c>
      <c r="N97">
        <v>29.825962017295073</v>
      </c>
      <c r="O97">
        <v>50.057036982712056</v>
      </c>
      <c r="P97">
        <v>55.020252929947446</v>
      </c>
      <c r="Q97">
        <v>5.5258409831071589</v>
      </c>
      <c r="R97">
        <v>10.675554222078016</v>
      </c>
      <c r="S97">
        <v>6.6668459594710106</v>
      </c>
      <c r="T97">
        <v>0</v>
      </c>
      <c r="U97">
        <v>245.79007136993343</v>
      </c>
      <c r="V97">
        <v>5.1334237742278388</v>
      </c>
      <c r="W97">
        <v>11.058763748380699</v>
      </c>
      <c r="X97">
        <v>27.225339312764348</v>
      </c>
      <c r="Y97">
        <v>0</v>
      </c>
      <c r="Z97">
        <v>5.0372539365476925</v>
      </c>
      <c r="AA97">
        <v>10.798345049050303</v>
      </c>
      <c r="AB97">
        <v>10.123020100187851</v>
      </c>
      <c r="AC97">
        <v>7.4448820455666871</v>
      </c>
      <c r="AD97">
        <v>0</v>
      </c>
      <c r="AE97">
        <v>12.668741800250471</v>
      </c>
      <c r="AF97">
        <v>0</v>
      </c>
      <c r="AG97">
        <v>0</v>
      </c>
      <c r="AH97">
        <v>10.272745825923606</v>
      </c>
      <c r="AI97">
        <v>0</v>
      </c>
      <c r="AJ97">
        <v>0</v>
      </c>
      <c r="AK97">
        <v>13.328612841160512</v>
      </c>
      <c r="AL97">
        <v>12.501559486537259</v>
      </c>
      <c r="AM97">
        <v>4.0491761655604259</v>
      </c>
      <c r="AN97">
        <v>0</v>
      </c>
      <c r="AO97">
        <v>0</v>
      </c>
      <c r="AP97">
        <v>0.52502006068960094</v>
      </c>
      <c r="AQ97">
        <v>0</v>
      </c>
      <c r="AR97">
        <v>12.868712481736587</v>
      </c>
      <c r="AS97">
        <v>8.1742269628470048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23.610897746853311</v>
      </c>
      <c r="BB97">
        <f t="shared" si="1"/>
        <v>541.24311533576213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8.4636285881633135</v>
      </c>
      <c r="M98">
        <v>0</v>
      </c>
      <c r="N98">
        <v>29.825962017295073</v>
      </c>
      <c r="O98">
        <v>50.057036982712056</v>
      </c>
      <c r="P98">
        <v>55.020252929947446</v>
      </c>
      <c r="Q98">
        <v>5.5258409831071589</v>
      </c>
      <c r="R98">
        <v>10.675554222078016</v>
      </c>
      <c r="S98">
        <v>6.6668459594710106</v>
      </c>
      <c r="T98">
        <v>0</v>
      </c>
      <c r="U98">
        <v>245.79007136993343</v>
      </c>
      <c r="V98">
        <v>5.1334237742278388</v>
      </c>
      <c r="W98">
        <v>11.058763748380699</v>
      </c>
      <c r="X98">
        <v>27.225339312764348</v>
      </c>
      <c r="Y98">
        <v>0</v>
      </c>
      <c r="Z98">
        <v>5.0372539365476925</v>
      </c>
      <c r="AA98">
        <v>10.798345049050303</v>
      </c>
      <c r="AB98">
        <v>10.123020100187851</v>
      </c>
      <c r="AC98">
        <v>7.4448820455666871</v>
      </c>
      <c r="AD98">
        <v>0</v>
      </c>
      <c r="AE98">
        <v>12.668741800250471</v>
      </c>
      <c r="AF98">
        <v>0</v>
      </c>
      <c r="AG98">
        <v>0</v>
      </c>
      <c r="AH98">
        <v>10.272745825923606</v>
      </c>
      <c r="AI98">
        <v>0</v>
      </c>
      <c r="AJ98">
        <v>0</v>
      </c>
      <c r="AK98">
        <v>13.328612841160512</v>
      </c>
      <c r="AL98">
        <v>12.501559486537259</v>
      </c>
      <c r="AM98">
        <v>4.0491761655604259</v>
      </c>
      <c r="AN98">
        <v>0</v>
      </c>
      <c r="AO98">
        <v>0</v>
      </c>
      <c r="AP98">
        <v>0.52502006068960094</v>
      </c>
      <c r="AQ98">
        <v>0</v>
      </c>
      <c r="AR98">
        <v>12.868712481736587</v>
      </c>
      <c r="AS98">
        <v>8.1742269628470048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23.543223695724969</v>
      </c>
      <c r="BB98">
        <f t="shared" si="1"/>
        <v>539.69179294841331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0.33671597837293177</v>
      </c>
      <c r="M99">
        <f t="shared" si="2"/>
        <v>0</v>
      </c>
      <c r="N99">
        <f t="shared" si="2"/>
        <v>0.71582308841508324</v>
      </c>
      <c r="O99">
        <f t="shared" si="2"/>
        <v>1.2013688875850876</v>
      </c>
      <c r="P99">
        <f t="shared" si="2"/>
        <v>1.6000229419766696</v>
      </c>
      <c r="Q99">
        <f t="shared" si="2"/>
        <v>7.399482565784278E-2</v>
      </c>
      <c r="R99">
        <f t="shared" si="2"/>
        <v>0.18158078342434203</v>
      </c>
      <c r="S99">
        <f t="shared" si="2"/>
        <v>0.10306632345827611</v>
      </c>
      <c r="T99">
        <f t="shared" si="2"/>
        <v>0</v>
      </c>
      <c r="U99">
        <f t="shared" si="2"/>
        <v>5.8954265934458849</v>
      </c>
      <c r="V99">
        <f t="shared" si="2"/>
        <v>8.1755420791755198E-2</v>
      </c>
      <c r="W99">
        <f t="shared" si="2"/>
        <v>0.20943943339839771</v>
      </c>
      <c r="X99">
        <f t="shared" si="2"/>
        <v>0.7043713662299711</v>
      </c>
      <c r="Y99">
        <f t="shared" si="2"/>
        <v>0</v>
      </c>
      <c r="Z99">
        <f t="shared" si="2"/>
        <v>0.10951222253339596</v>
      </c>
      <c r="AA99">
        <f t="shared" si="2"/>
        <v>0.25916028117720757</v>
      </c>
      <c r="AB99">
        <f t="shared" si="2"/>
        <v>0.16546732040022982</v>
      </c>
      <c r="AC99">
        <f t="shared" si="2"/>
        <v>0.11534356328892725</v>
      </c>
      <c r="AD99">
        <f t="shared" si="2"/>
        <v>4.4365731502744712E-2</v>
      </c>
      <c r="AE99">
        <f t="shared" si="2"/>
        <v>0.22396732538953243</v>
      </c>
      <c r="AF99">
        <f t="shared" si="2"/>
        <v>0</v>
      </c>
      <c r="AG99">
        <f t="shared" si="2"/>
        <v>0</v>
      </c>
      <c r="AH99">
        <f t="shared" si="2"/>
        <v>0.24289907405729491</v>
      </c>
      <c r="AI99">
        <f t="shared" si="2"/>
        <v>3.7068598433656862E-2</v>
      </c>
      <c r="AJ99">
        <f t="shared" si="2"/>
        <v>0</v>
      </c>
      <c r="AK99">
        <f t="shared" si="2"/>
        <v>0.31988670818785242</v>
      </c>
      <c r="AL99">
        <f t="shared" si="2"/>
        <v>0.30063274003339607</v>
      </c>
      <c r="AM99">
        <f t="shared" si="2"/>
        <v>9.7180227973450217E-2</v>
      </c>
      <c r="AN99">
        <f t="shared" si="2"/>
        <v>0</v>
      </c>
      <c r="AO99">
        <f t="shared" si="2"/>
        <v>0</v>
      </c>
      <c r="AP99">
        <f t="shared" si="2"/>
        <v>1.981951226045911E-2</v>
      </c>
      <c r="AQ99">
        <f t="shared" si="2"/>
        <v>0</v>
      </c>
      <c r="AR99">
        <f t="shared" si="2"/>
        <v>0.31097031590482116</v>
      </c>
      <c r="AS99">
        <f t="shared" si="2"/>
        <v>0.19714531100140881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0.56626395523084527</v>
      </c>
      <c r="BB99">
        <f t="shared" si="1"/>
        <v>12.980720619669775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106.91564819650593</v>
      </c>
      <c r="M3">
        <v>28.003626280135421</v>
      </c>
      <c r="N3">
        <v>36.035355789265182</v>
      </c>
      <c r="O3">
        <v>0</v>
      </c>
      <c r="P3">
        <v>41.549279795983516</v>
      </c>
      <c r="Q3">
        <v>4.0363655399792977</v>
      </c>
      <c r="R3">
        <v>12.105702856311799</v>
      </c>
      <c r="S3">
        <v>4.0290469407700202</v>
      </c>
      <c r="T3">
        <v>0</v>
      </c>
      <c r="U3">
        <v>53.965595940077826</v>
      </c>
      <c r="V3">
        <v>6.4162185396238876</v>
      </c>
      <c r="W3">
        <v>14.361165555440913</v>
      </c>
      <c r="X3">
        <v>45.65403664857719</v>
      </c>
      <c r="Y3">
        <v>0</v>
      </c>
      <c r="Z3">
        <v>6.0843681406804411</v>
      </c>
      <c r="AA3">
        <v>13.043040397829262</v>
      </c>
      <c r="AB3">
        <v>12.227772031540386</v>
      </c>
      <c r="AC3">
        <v>5.9900738393237312</v>
      </c>
      <c r="AD3">
        <v>0</v>
      </c>
      <c r="AE3">
        <v>10.161684781569608</v>
      </c>
      <c r="AF3">
        <v>7.5059584984533503</v>
      </c>
      <c r="AG3">
        <v>12.757181319974952</v>
      </c>
      <c r="AH3">
        <v>12.412384884157795</v>
      </c>
      <c r="AI3">
        <v>0</v>
      </c>
      <c r="AJ3">
        <v>0</v>
      </c>
      <c r="AK3">
        <v>16.099783295794197</v>
      </c>
      <c r="AL3">
        <v>0</v>
      </c>
      <c r="AM3">
        <v>4.8911372657169698</v>
      </c>
      <c r="AN3">
        <v>1.0226615867146733</v>
      </c>
      <c r="AO3">
        <v>0</v>
      </c>
      <c r="AP3">
        <v>1.1892210193892614</v>
      </c>
      <c r="AQ3">
        <v>9.1249640109267371</v>
      </c>
      <c r="AR3">
        <v>15.54433993425172</v>
      </c>
      <c r="AS3">
        <v>10.197156018367771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20.537333548687698</v>
      </c>
      <c r="BB3">
        <f>SUM(B3:AZ3)-BA3</f>
        <v>470.78643555867416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106.91564819650593</v>
      </c>
      <c r="M4">
        <v>28.003626280135421</v>
      </c>
      <c r="N4">
        <v>36.035355789265182</v>
      </c>
      <c r="O4">
        <v>0</v>
      </c>
      <c r="P4">
        <v>41.549279795983516</v>
      </c>
      <c r="Q4">
        <v>4.0363655399792977</v>
      </c>
      <c r="R4">
        <v>12.105702856311799</v>
      </c>
      <c r="S4">
        <v>4.0290469407700202</v>
      </c>
      <c r="T4">
        <v>0</v>
      </c>
      <c r="U4">
        <v>53.996171419328952</v>
      </c>
      <c r="V4">
        <v>6.4162185396238876</v>
      </c>
      <c r="W4">
        <v>14.361165555440913</v>
      </c>
      <c r="X4">
        <v>45.65403664857719</v>
      </c>
      <c r="Y4">
        <v>0</v>
      </c>
      <c r="Z4">
        <v>6.0843681406804411</v>
      </c>
      <c r="AA4">
        <v>13.043040397829262</v>
      </c>
      <c r="AB4">
        <v>12.227772031540386</v>
      </c>
      <c r="AC4">
        <v>5.9900738393237312</v>
      </c>
      <c r="AD4">
        <v>0</v>
      </c>
      <c r="AE4">
        <v>10.161684781569608</v>
      </c>
      <c r="AF4">
        <v>7.5059584984533503</v>
      </c>
      <c r="AG4">
        <v>12.757181319974952</v>
      </c>
      <c r="AH4">
        <v>12.412384884157795</v>
      </c>
      <c r="AI4">
        <v>0</v>
      </c>
      <c r="AJ4">
        <v>0</v>
      </c>
      <c r="AK4">
        <v>16.099783295794197</v>
      </c>
      <c r="AL4">
        <v>0</v>
      </c>
      <c r="AM4">
        <v>4.8911372657169698</v>
      </c>
      <c r="AN4">
        <v>1.0226615867146733</v>
      </c>
      <c r="AO4">
        <v>0</v>
      </c>
      <c r="AP4">
        <v>1.1892210193892614</v>
      </c>
      <c r="AQ4">
        <v>9.1249640109267371</v>
      </c>
      <c r="AR4">
        <v>15.54433993425172</v>
      </c>
      <c r="AS4">
        <v>10.197156018367771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20.538611603720398</v>
      </c>
      <c r="BB4">
        <f t="shared" ref="BB4:BB67" si="0">SUM(B4:AZ4)-BA4</f>
        <v>470.81573298289254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106.91564819650593</v>
      </c>
      <c r="M5">
        <v>28.003626280135421</v>
      </c>
      <c r="N5">
        <v>36.035355789265182</v>
      </c>
      <c r="O5">
        <v>0</v>
      </c>
      <c r="P5">
        <v>41.549279795983516</v>
      </c>
      <c r="Q5">
        <v>4.0363655399792977</v>
      </c>
      <c r="R5">
        <v>12.105702856311799</v>
      </c>
      <c r="S5">
        <v>4.0290469407700202</v>
      </c>
      <c r="T5">
        <v>0</v>
      </c>
      <c r="U5">
        <v>53.996171419328952</v>
      </c>
      <c r="V5">
        <v>6.4162185396238876</v>
      </c>
      <c r="W5">
        <v>14.361165555440913</v>
      </c>
      <c r="X5">
        <v>45.65403664857719</v>
      </c>
      <c r="Y5">
        <v>0</v>
      </c>
      <c r="Z5">
        <v>6.0843681406804411</v>
      </c>
      <c r="AA5">
        <v>13.043040397829262</v>
      </c>
      <c r="AB5">
        <v>12.227772031540386</v>
      </c>
      <c r="AC5">
        <v>5.9900738393237312</v>
      </c>
      <c r="AD5">
        <v>0</v>
      </c>
      <c r="AE5">
        <v>10.161684781569608</v>
      </c>
      <c r="AF5">
        <v>7.5059584984533503</v>
      </c>
      <c r="AG5">
        <v>12.757181319974952</v>
      </c>
      <c r="AH5">
        <v>12.412384884157795</v>
      </c>
      <c r="AI5">
        <v>0</v>
      </c>
      <c r="AJ5">
        <v>0</v>
      </c>
      <c r="AK5">
        <v>16.099783295794197</v>
      </c>
      <c r="AL5">
        <v>0</v>
      </c>
      <c r="AM5">
        <v>4.8911372657169698</v>
      </c>
      <c r="AN5">
        <v>1.0226615867146733</v>
      </c>
      <c r="AO5">
        <v>0</v>
      </c>
      <c r="AP5">
        <v>1.1892210193892614</v>
      </c>
      <c r="AQ5">
        <v>9.1249640109267371</v>
      </c>
      <c r="AR5">
        <v>15.54433993425172</v>
      </c>
      <c r="AS5">
        <v>9.9890506190774335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20.529912798030061</v>
      </c>
      <c r="BB5">
        <f t="shared" si="0"/>
        <v>470.61632638929251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106.91564819650593</v>
      </c>
      <c r="M6">
        <v>28.003626280135421</v>
      </c>
      <c r="N6">
        <v>36.035355789265182</v>
      </c>
      <c r="O6">
        <v>0</v>
      </c>
      <c r="P6">
        <v>41.549279795983516</v>
      </c>
      <c r="Q6">
        <v>4.0363655399792977</v>
      </c>
      <c r="R6">
        <v>12.105702856311799</v>
      </c>
      <c r="S6">
        <v>4.0290469407700202</v>
      </c>
      <c r="T6">
        <v>0</v>
      </c>
      <c r="U6">
        <v>53.996171419328952</v>
      </c>
      <c r="V6">
        <v>6.4162185396238876</v>
      </c>
      <c r="W6">
        <v>14.361165555440913</v>
      </c>
      <c r="X6">
        <v>45.65403664857719</v>
      </c>
      <c r="Y6">
        <v>0</v>
      </c>
      <c r="Z6">
        <v>6.0843681406804411</v>
      </c>
      <c r="AA6">
        <v>13.043040397829262</v>
      </c>
      <c r="AB6">
        <v>12.227772031540386</v>
      </c>
      <c r="AC6">
        <v>5.9900738393237312</v>
      </c>
      <c r="AD6">
        <v>0</v>
      </c>
      <c r="AE6">
        <v>10.161684781569608</v>
      </c>
      <c r="AF6">
        <v>7.5059584984533503</v>
      </c>
      <c r="AG6">
        <v>12.757181319974952</v>
      </c>
      <c r="AH6">
        <v>12.412384884157795</v>
      </c>
      <c r="AI6">
        <v>0</v>
      </c>
      <c r="AJ6">
        <v>0</v>
      </c>
      <c r="AK6">
        <v>16.099783295794197</v>
      </c>
      <c r="AL6">
        <v>0</v>
      </c>
      <c r="AM6">
        <v>4.8911372657169698</v>
      </c>
      <c r="AN6">
        <v>1.0226615867146733</v>
      </c>
      <c r="AO6">
        <v>0</v>
      </c>
      <c r="AP6">
        <v>1.1892210193892614</v>
      </c>
      <c r="AQ6">
        <v>9.1249640109267371</v>
      </c>
      <c r="AR6">
        <v>16.398424546023794</v>
      </c>
      <c r="AS6">
        <v>9.9890506190774335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20.565613534802132</v>
      </c>
      <c r="BB6">
        <f t="shared" si="0"/>
        <v>471.43471026429256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107.88842913549978</v>
      </c>
      <c r="M7">
        <v>28.003626280135421</v>
      </c>
      <c r="N7">
        <v>36.035355789265182</v>
      </c>
      <c r="O7">
        <v>0</v>
      </c>
      <c r="P7">
        <v>41.549279795983516</v>
      </c>
      <c r="Q7">
        <v>4.0376397997089146</v>
      </c>
      <c r="R7">
        <v>12.105702856311799</v>
      </c>
      <c r="S7">
        <v>4.2849921169953999</v>
      </c>
      <c r="T7">
        <v>0</v>
      </c>
      <c r="U7">
        <v>53.996171419328952</v>
      </c>
      <c r="V7">
        <v>6.4162185396238876</v>
      </c>
      <c r="W7">
        <v>14.361165555440913</v>
      </c>
      <c r="X7">
        <v>45.939934508977075</v>
      </c>
      <c r="Y7">
        <v>0</v>
      </c>
      <c r="Z7">
        <v>6.0843681406804411</v>
      </c>
      <c r="AA7">
        <v>13.043040397829262</v>
      </c>
      <c r="AB7">
        <v>12.227772031540386</v>
      </c>
      <c r="AC7">
        <v>5.9900738393237312</v>
      </c>
      <c r="AD7">
        <v>0</v>
      </c>
      <c r="AE7">
        <v>10.161684781569608</v>
      </c>
      <c r="AF7">
        <v>7.5059584984533503</v>
      </c>
      <c r="AG7">
        <v>12.757181319974952</v>
      </c>
      <c r="AH7">
        <v>12.412384884157795</v>
      </c>
      <c r="AI7">
        <v>0</v>
      </c>
      <c r="AJ7">
        <v>0</v>
      </c>
      <c r="AK7">
        <v>16.099783295794197</v>
      </c>
      <c r="AL7">
        <v>0</v>
      </c>
      <c r="AM7">
        <v>4.8911372657169698</v>
      </c>
      <c r="AN7">
        <v>1.0226615867146733</v>
      </c>
      <c r="AO7">
        <v>0</v>
      </c>
      <c r="AP7">
        <v>1.1892210193892614</v>
      </c>
      <c r="AQ7">
        <v>9.1249640109267371</v>
      </c>
      <c r="AR7">
        <v>16.398424546023794</v>
      </c>
      <c r="AS7">
        <v>9.9890506190774335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20.628978081039705</v>
      </c>
      <c r="BB7">
        <f t="shared" si="0"/>
        <v>472.8872439534037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106.92021064282365</v>
      </c>
      <c r="M8">
        <v>28.003626280135421</v>
      </c>
      <c r="N8">
        <v>36.035355789265182</v>
      </c>
      <c r="O8">
        <v>0</v>
      </c>
      <c r="P8">
        <v>41.549279795983516</v>
      </c>
      <c r="Q8">
        <v>4.0376397997089146</v>
      </c>
      <c r="R8">
        <v>2.609446937411033</v>
      </c>
      <c r="S8">
        <v>4.2849921169953999</v>
      </c>
      <c r="T8">
        <v>0</v>
      </c>
      <c r="U8">
        <v>53.996171419328952</v>
      </c>
      <c r="V8">
        <v>2.0144996719739967</v>
      </c>
      <c r="W8">
        <v>2.014890422986626</v>
      </c>
      <c r="X8">
        <v>45.651408178026536</v>
      </c>
      <c r="Y8">
        <v>0</v>
      </c>
      <c r="Z8">
        <v>6.0843681406804411</v>
      </c>
      <c r="AA8">
        <v>13.043040397829262</v>
      </c>
      <c r="AB8">
        <v>12.227772031540386</v>
      </c>
      <c r="AC8">
        <v>5.9900738393237312</v>
      </c>
      <c r="AD8">
        <v>0</v>
      </c>
      <c r="AE8">
        <v>10.161684781569608</v>
      </c>
      <c r="AF8">
        <v>7.5059584984533503</v>
      </c>
      <c r="AG8">
        <v>12.757181319974952</v>
      </c>
      <c r="AH8">
        <v>12.412384884157795</v>
      </c>
      <c r="AI8">
        <v>0</v>
      </c>
      <c r="AJ8">
        <v>0</v>
      </c>
      <c r="AK8">
        <v>16.099783295794197</v>
      </c>
      <c r="AL8">
        <v>0</v>
      </c>
      <c r="AM8">
        <v>4.8911372657169698</v>
      </c>
      <c r="AN8">
        <v>1.0226615867146733</v>
      </c>
      <c r="AO8">
        <v>0</v>
      </c>
      <c r="AP8">
        <v>1.1892210193892614</v>
      </c>
      <c r="AQ8">
        <v>9.1249640109267371</v>
      </c>
      <c r="AR8">
        <v>15.54433993425172</v>
      </c>
      <c r="AS8">
        <v>9.9890506190774335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19.443735764025632</v>
      </c>
      <c r="BB8">
        <f t="shared" si="0"/>
        <v>445.71740691601411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106.92021064282365</v>
      </c>
      <c r="M9">
        <v>28.003626280135421</v>
      </c>
      <c r="N9">
        <v>36.035355789265182</v>
      </c>
      <c r="O9">
        <v>0</v>
      </c>
      <c r="P9">
        <v>41.549279795983516</v>
      </c>
      <c r="Q9">
        <v>4.0376397997089146</v>
      </c>
      <c r="R9">
        <v>6.4905621680859555</v>
      </c>
      <c r="S9">
        <v>4.2849921169953999</v>
      </c>
      <c r="T9">
        <v>0</v>
      </c>
      <c r="U9">
        <v>53.996171419328952</v>
      </c>
      <c r="V9">
        <v>2.0144996719739967</v>
      </c>
      <c r="W9">
        <v>2.014890422986626</v>
      </c>
      <c r="X9">
        <v>17.147461824427904</v>
      </c>
      <c r="Y9">
        <v>0</v>
      </c>
      <c r="Z9">
        <v>6.0843681406804411</v>
      </c>
      <c r="AA9">
        <v>13.043040397829262</v>
      </c>
      <c r="AB9">
        <v>12.227772031540386</v>
      </c>
      <c r="AC9">
        <v>5.9900738393237312</v>
      </c>
      <c r="AD9">
        <v>0</v>
      </c>
      <c r="AE9">
        <v>10.161684781569608</v>
      </c>
      <c r="AF9">
        <v>5.0039721342266752</v>
      </c>
      <c r="AG9">
        <v>12.757181319974952</v>
      </c>
      <c r="AH9">
        <v>6.2061924420788976</v>
      </c>
      <c r="AI9">
        <v>0</v>
      </c>
      <c r="AJ9">
        <v>0</v>
      </c>
      <c r="AK9">
        <v>16.099783295794197</v>
      </c>
      <c r="AL9">
        <v>0</v>
      </c>
      <c r="AM9">
        <v>4.8911372657169698</v>
      </c>
      <c r="AN9">
        <v>1.0226615867146733</v>
      </c>
      <c r="AO9">
        <v>0</v>
      </c>
      <c r="AP9">
        <v>1.1892210193892614</v>
      </c>
      <c r="AQ9">
        <v>9.1249640109267371</v>
      </c>
      <c r="AR9">
        <v>15.54433993425172</v>
      </c>
      <c r="AS9">
        <v>9.9890506190774335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18.050499548983851</v>
      </c>
      <c r="BB9">
        <f t="shared" si="0"/>
        <v>413.77963320182664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106.92021064282365</v>
      </c>
      <c r="M10">
        <v>28.003626280135421</v>
      </c>
      <c r="N10">
        <v>36.035355789265182</v>
      </c>
      <c r="O10">
        <v>0</v>
      </c>
      <c r="P10">
        <v>41.549279795983516</v>
      </c>
      <c r="Q10">
        <v>4.0376397997089146</v>
      </c>
      <c r="R10">
        <v>2.01596081084532</v>
      </c>
      <c r="S10">
        <v>4.2849921169953999</v>
      </c>
      <c r="T10">
        <v>0</v>
      </c>
      <c r="U10">
        <v>53.996171419328952</v>
      </c>
      <c r="V10">
        <v>2.0144996719739967</v>
      </c>
      <c r="W10">
        <v>2.014890422986626</v>
      </c>
      <c r="X10">
        <v>17.147461824427904</v>
      </c>
      <c r="Y10">
        <v>0</v>
      </c>
      <c r="Z10">
        <v>6.0843681406804411</v>
      </c>
      <c r="AA10">
        <v>13.043040397829262</v>
      </c>
      <c r="AB10">
        <v>12.227772031540386</v>
      </c>
      <c r="AC10">
        <v>5.9900738393237312</v>
      </c>
      <c r="AD10">
        <v>0</v>
      </c>
      <c r="AE10">
        <v>10.161684781569608</v>
      </c>
      <c r="AF10">
        <v>5.0039721342266752</v>
      </c>
      <c r="AG10">
        <v>12.757181319974952</v>
      </c>
      <c r="AH10">
        <v>0</v>
      </c>
      <c r="AI10">
        <v>0</v>
      </c>
      <c r="AJ10">
        <v>0</v>
      </c>
      <c r="AK10">
        <v>16.099783295794197</v>
      </c>
      <c r="AL10">
        <v>0</v>
      </c>
      <c r="AM10">
        <v>4.8911372657169698</v>
      </c>
      <c r="AN10">
        <v>1.0226615867146733</v>
      </c>
      <c r="AO10">
        <v>0</v>
      </c>
      <c r="AP10">
        <v>1.1892210193892614</v>
      </c>
      <c r="AQ10">
        <v>9.1249640109267371</v>
      </c>
      <c r="AR10">
        <v>15.54433993425172</v>
      </c>
      <c r="AS10">
        <v>9.9890506190774335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17.604042368172294</v>
      </c>
      <c r="BB10">
        <f t="shared" si="0"/>
        <v>403.54529658331865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106.92021064282365</v>
      </c>
      <c r="M11">
        <v>28.003626280135421</v>
      </c>
      <c r="N11">
        <v>36.035355789265182</v>
      </c>
      <c r="O11">
        <v>0</v>
      </c>
      <c r="P11">
        <v>41.549279795983516</v>
      </c>
      <c r="Q11">
        <v>4.0376397997089146</v>
      </c>
      <c r="R11">
        <v>2.01596081084532</v>
      </c>
      <c r="S11">
        <v>4.2849921169953999</v>
      </c>
      <c r="T11">
        <v>0</v>
      </c>
      <c r="U11">
        <v>53.996171419328952</v>
      </c>
      <c r="V11">
        <v>2.0144996719739967</v>
      </c>
      <c r="W11">
        <v>2.014890422986626</v>
      </c>
      <c r="X11">
        <v>17.147461824427904</v>
      </c>
      <c r="Y11">
        <v>0</v>
      </c>
      <c r="Z11">
        <v>6.0843681406804411</v>
      </c>
      <c r="AA11">
        <v>13.043040397829262</v>
      </c>
      <c r="AB11">
        <v>12.227772031540386</v>
      </c>
      <c r="AC11">
        <v>5.9900738393237312</v>
      </c>
      <c r="AD11">
        <v>0</v>
      </c>
      <c r="AE11">
        <v>10.161684781569608</v>
      </c>
      <c r="AF11">
        <v>5.0039721342266752</v>
      </c>
      <c r="AG11">
        <v>12.757181319974952</v>
      </c>
      <c r="AH11">
        <v>0</v>
      </c>
      <c r="AI11">
        <v>0</v>
      </c>
      <c r="AJ11">
        <v>0</v>
      </c>
      <c r="AK11">
        <v>16.099783295794197</v>
      </c>
      <c r="AL11">
        <v>0</v>
      </c>
      <c r="AM11">
        <v>4.8911372657169698</v>
      </c>
      <c r="AN11">
        <v>1.0226615867146733</v>
      </c>
      <c r="AO11">
        <v>0</v>
      </c>
      <c r="AP11">
        <v>1.1892210193892614</v>
      </c>
      <c r="AQ11">
        <v>9.1249640109267371</v>
      </c>
      <c r="AR11">
        <v>15.54433993425172</v>
      </c>
      <c r="AS11">
        <v>10.197156018367771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17.612741173862631</v>
      </c>
      <c r="BB11">
        <f t="shared" si="0"/>
        <v>403.74470317691868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106.92021064282365</v>
      </c>
      <c r="M12">
        <v>28.003626280135421</v>
      </c>
      <c r="N12">
        <v>36.035355789265182</v>
      </c>
      <c r="O12">
        <v>0</v>
      </c>
      <c r="P12">
        <v>41.549279795983516</v>
      </c>
      <c r="Q12">
        <v>4.0376397997089146</v>
      </c>
      <c r="R12">
        <v>2.01596081084532</v>
      </c>
      <c r="S12">
        <v>4.2849921169953999</v>
      </c>
      <c r="T12">
        <v>0</v>
      </c>
      <c r="U12">
        <v>53.996171419328952</v>
      </c>
      <c r="V12">
        <v>2.0144996719739967</v>
      </c>
      <c r="W12">
        <v>2.014890422986626</v>
      </c>
      <c r="X12">
        <v>17.147461824427904</v>
      </c>
      <c r="Y12">
        <v>0</v>
      </c>
      <c r="Z12">
        <v>6.0843681406804411</v>
      </c>
      <c r="AA12">
        <v>13.043040397829262</v>
      </c>
      <c r="AB12">
        <v>12.227772031540386</v>
      </c>
      <c r="AC12">
        <v>5.9900738393237312</v>
      </c>
      <c r="AD12">
        <v>0</v>
      </c>
      <c r="AE12">
        <v>10.161684781569608</v>
      </c>
      <c r="AF12">
        <v>2.5019863642266751</v>
      </c>
      <c r="AG12">
        <v>12.757181319974952</v>
      </c>
      <c r="AH12">
        <v>0</v>
      </c>
      <c r="AI12">
        <v>0</v>
      </c>
      <c r="AJ12">
        <v>0</v>
      </c>
      <c r="AK12">
        <v>16.099783295794197</v>
      </c>
      <c r="AL12">
        <v>0</v>
      </c>
      <c r="AM12">
        <v>4.8911372657169698</v>
      </c>
      <c r="AN12">
        <v>1.0226615867146733</v>
      </c>
      <c r="AO12">
        <v>0</v>
      </c>
      <c r="AP12">
        <v>1.1892210193892614</v>
      </c>
      <c r="AQ12">
        <v>9.1249640109267371</v>
      </c>
      <c r="AR12">
        <v>15.54433993425172</v>
      </c>
      <c r="AS12">
        <v>10.197156018367771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17.50815816867663</v>
      </c>
      <c r="BB12">
        <f t="shared" si="0"/>
        <v>401.34730041210463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106.92021064282365</v>
      </c>
      <c r="M13">
        <v>28.003626280135421</v>
      </c>
      <c r="N13">
        <v>36.035355789265182</v>
      </c>
      <c r="O13">
        <v>0</v>
      </c>
      <c r="P13">
        <v>41.549279795983516</v>
      </c>
      <c r="Q13">
        <v>4.0376397997089146</v>
      </c>
      <c r="R13">
        <v>2.2541352448428218</v>
      </c>
      <c r="S13">
        <v>4.2849921169953999</v>
      </c>
      <c r="T13">
        <v>0</v>
      </c>
      <c r="U13">
        <v>53.996171419328952</v>
      </c>
      <c r="V13">
        <v>2.0144996719739967</v>
      </c>
      <c r="W13">
        <v>2.014890422986626</v>
      </c>
      <c r="X13">
        <v>17.147461824427904</v>
      </c>
      <c r="Y13">
        <v>0</v>
      </c>
      <c r="Z13">
        <v>6.0843681406804411</v>
      </c>
      <c r="AA13">
        <v>13.043040397829262</v>
      </c>
      <c r="AB13">
        <v>8.1270955094520971</v>
      </c>
      <c r="AC13">
        <v>5.9900738393237312</v>
      </c>
      <c r="AD13">
        <v>0</v>
      </c>
      <c r="AE13">
        <v>10.161684781569608</v>
      </c>
      <c r="AF13">
        <v>2.5019863642266751</v>
      </c>
      <c r="AG13">
        <v>12.757181319974952</v>
      </c>
      <c r="AH13">
        <v>0</v>
      </c>
      <c r="AI13">
        <v>0</v>
      </c>
      <c r="AJ13">
        <v>0</v>
      </c>
      <c r="AK13">
        <v>16.099783295794197</v>
      </c>
      <c r="AL13">
        <v>0</v>
      </c>
      <c r="AM13">
        <v>4.8911372657169698</v>
      </c>
      <c r="AN13">
        <v>1.0226615867146733</v>
      </c>
      <c r="AO13">
        <v>0</v>
      </c>
      <c r="AP13">
        <v>1.1892210193892614</v>
      </c>
      <c r="AQ13">
        <v>9.1249640109267371</v>
      </c>
      <c r="AR13">
        <v>15.54433993425172</v>
      </c>
      <c r="AS13">
        <v>9.8691821047797941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17.332996271806465</v>
      </c>
      <c r="BB13">
        <f t="shared" si="0"/>
        <v>397.33198630729606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106.92021064282365</v>
      </c>
      <c r="M14">
        <v>28.003626280135421</v>
      </c>
      <c r="N14">
        <v>36.035355789265182</v>
      </c>
      <c r="O14">
        <v>0</v>
      </c>
      <c r="P14">
        <v>41.549279795983516</v>
      </c>
      <c r="Q14">
        <v>4.0376397997089146</v>
      </c>
      <c r="R14">
        <v>2.01596081084532</v>
      </c>
      <c r="S14">
        <v>4.2849921169953999</v>
      </c>
      <c r="T14">
        <v>0</v>
      </c>
      <c r="U14">
        <v>53.996171419328952</v>
      </c>
      <c r="V14">
        <v>2.0144996719739967</v>
      </c>
      <c r="W14">
        <v>2.014890422986626</v>
      </c>
      <c r="X14">
        <v>17.147461824427904</v>
      </c>
      <c r="Y14">
        <v>0</v>
      </c>
      <c r="Z14">
        <v>6.0843681406804411</v>
      </c>
      <c r="AA14">
        <v>13.043040397829262</v>
      </c>
      <c r="AB14">
        <v>8.1270955094520971</v>
      </c>
      <c r="AC14">
        <v>5.9900738393237312</v>
      </c>
      <c r="AD14">
        <v>0</v>
      </c>
      <c r="AE14">
        <v>10.161684781569608</v>
      </c>
      <c r="AF14">
        <v>2.5019863642266751</v>
      </c>
      <c r="AG14">
        <v>12.757181319974952</v>
      </c>
      <c r="AH14">
        <v>0</v>
      </c>
      <c r="AI14">
        <v>0</v>
      </c>
      <c r="AJ14">
        <v>0</v>
      </c>
      <c r="AK14">
        <v>16.099783295794197</v>
      </c>
      <c r="AL14">
        <v>0</v>
      </c>
      <c r="AM14">
        <v>4.8911372657169698</v>
      </c>
      <c r="AN14">
        <v>1.0226615867146733</v>
      </c>
      <c r="AO14">
        <v>0</v>
      </c>
      <c r="AP14">
        <v>1.1892210193892614</v>
      </c>
      <c r="AQ14">
        <v>9.1249640109267371</v>
      </c>
      <c r="AR14">
        <v>15.54433993425172</v>
      </c>
      <c r="AS14">
        <v>9.8691821047797941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17.323040580465367</v>
      </c>
      <c r="BB14">
        <f t="shared" si="0"/>
        <v>397.10376756463961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106.92021064282365</v>
      </c>
      <c r="M15">
        <v>28.003626280135421</v>
      </c>
      <c r="N15">
        <v>36.035355789265182</v>
      </c>
      <c r="O15">
        <v>0</v>
      </c>
      <c r="P15">
        <v>41.549279795983516</v>
      </c>
      <c r="Q15">
        <v>4.0376397997089146</v>
      </c>
      <c r="R15">
        <v>4.2896492982458625</v>
      </c>
      <c r="S15">
        <v>4.2849921169953999</v>
      </c>
      <c r="T15">
        <v>0</v>
      </c>
      <c r="U15">
        <v>53.996171419328952</v>
      </c>
      <c r="V15">
        <v>2.0144996719739967</v>
      </c>
      <c r="W15">
        <v>2.014890422986626</v>
      </c>
      <c r="X15">
        <v>17.147461824427904</v>
      </c>
      <c r="Y15">
        <v>0</v>
      </c>
      <c r="Z15">
        <v>6.0843681406804411</v>
      </c>
      <c r="AA15">
        <v>13.043040397829262</v>
      </c>
      <c r="AB15">
        <v>8.1270955094520971</v>
      </c>
      <c r="AC15">
        <v>5.9900738393237312</v>
      </c>
      <c r="AD15">
        <v>0</v>
      </c>
      <c r="AE15">
        <v>10.161684781569608</v>
      </c>
      <c r="AF15">
        <v>2.5019863642266751</v>
      </c>
      <c r="AG15">
        <v>12.757181319974952</v>
      </c>
      <c r="AH15">
        <v>0</v>
      </c>
      <c r="AI15">
        <v>0</v>
      </c>
      <c r="AJ15">
        <v>0</v>
      </c>
      <c r="AK15">
        <v>16.099783295794197</v>
      </c>
      <c r="AL15">
        <v>0</v>
      </c>
      <c r="AM15">
        <v>4.8911372657169698</v>
      </c>
      <c r="AN15">
        <v>1.0226615867146733</v>
      </c>
      <c r="AO15">
        <v>0</v>
      </c>
      <c r="AP15">
        <v>1.1892210193892614</v>
      </c>
      <c r="AQ15">
        <v>9.1249640109267371</v>
      </c>
      <c r="AR15">
        <v>15.54433993425172</v>
      </c>
      <c r="AS15">
        <v>9.8691821047797941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17.418080759238713</v>
      </c>
      <c r="BB15">
        <f t="shared" si="0"/>
        <v>399.28241587326687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106.92021064282365</v>
      </c>
      <c r="M16">
        <v>28.003626280135421</v>
      </c>
      <c r="N16">
        <v>36.035355789265182</v>
      </c>
      <c r="O16">
        <v>0</v>
      </c>
      <c r="P16">
        <v>41.549279795983516</v>
      </c>
      <c r="Q16">
        <v>4.0376397997089146</v>
      </c>
      <c r="R16">
        <v>2.01596081084532</v>
      </c>
      <c r="S16">
        <v>4.2849921169953999</v>
      </c>
      <c r="T16">
        <v>0</v>
      </c>
      <c r="U16">
        <v>53.996171419328952</v>
      </c>
      <c r="V16">
        <v>2.0144996719739967</v>
      </c>
      <c r="W16">
        <v>2.014890422986626</v>
      </c>
      <c r="X16">
        <v>17.147461824427904</v>
      </c>
      <c r="Y16">
        <v>0</v>
      </c>
      <c r="Z16">
        <v>6.0843681406804411</v>
      </c>
      <c r="AA16">
        <v>13.043040397829262</v>
      </c>
      <c r="AB16">
        <v>8.1270955094520971</v>
      </c>
      <c r="AC16">
        <v>5.9900738393237312</v>
      </c>
      <c r="AD16">
        <v>0</v>
      </c>
      <c r="AE16">
        <v>10.161684781569608</v>
      </c>
      <c r="AF16">
        <v>2.5019863642266751</v>
      </c>
      <c r="AG16">
        <v>12.757181319974952</v>
      </c>
      <c r="AH16">
        <v>0</v>
      </c>
      <c r="AI16">
        <v>0</v>
      </c>
      <c r="AJ16">
        <v>0</v>
      </c>
      <c r="AK16">
        <v>16.099783295794197</v>
      </c>
      <c r="AL16">
        <v>0</v>
      </c>
      <c r="AM16">
        <v>4.8911372657169698</v>
      </c>
      <c r="AN16">
        <v>1.0226615867146733</v>
      </c>
      <c r="AO16">
        <v>0</v>
      </c>
      <c r="AP16">
        <v>1.1892210193892614</v>
      </c>
      <c r="AQ16">
        <v>6.2002960477249012</v>
      </c>
      <c r="AR16">
        <v>15.54433993425172</v>
      </c>
      <c r="AS16">
        <v>9.8691821047797941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17.200789459603534</v>
      </c>
      <c r="BB16">
        <f t="shared" si="0"/>
        <v>394.30135072229962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106.92021064282365</v>
      </c>
      <c r="M17">
        <v>28.003626280135421</v>
      </c>
      <c r="N17">
        <v>36.035355789265182</v>
      </c>
      <c r="O17">
        <v>0</v>
      </c>
      <c r="P17">
        <v>41.549279795983516</v>
      </c>
      <c r="Q17">
        <v>4.0376397997089146</v>
      </c>
      <c r="R17">
        <v>2.01596081084532</v>
      </c>
      <c r="S17">
        <v>4.2849921169953999</v>
      </c>
      <c r="T17">
        <v>0</v>
      </c>
      <c r="U17">
        <v>53.996171419328952</v>
      </c>
      <c r="V17">
        <v>2.0144996719739967</v>
      </c>
      <c r="W17">
        <v>2.014890422986626</v>
      </c>
      <c r="X17">
        <v>17.147461824427904</v>
      </c>
      <c r="Y17">
        <v>0</v>
      </c>
      <c r="Z17">
        <v>6.0843681406804411</v>
      </c>
      <c r="AA17">
        <v>13.043040397829262</v>
      </c>
      <c r="AB17">
        <v>8.1270955094520971</v>
      </c>
      <c r="AC17">
        <v>5.9900738393237312</v>
      </c>
      <c r="AD17">
        <v>0</v>
      </c>
      <c r="AE17">
        <v>10.161684781569608</v>
      </c>
      <c r="AF17">
        <v>2.5019863642266751</v>
      </c>
      <c r="AG17">
        <v>12.757181319974952</v>
      </c>
      <c r="AH17">
        <v>0</v>
      </c>
      <c r="AI17">
        <v>0</v>
      </c>
      <c r="AJ17">
        <v>0</v>
      </c>
      <c r="AK17">
        <v>16.099783295794197</v>
      </c>
      <c r="AL17">
        <v>0</v>
      </c>
      <c r="AM17">
        <v>4.8911372657169698</v>
      </c>
      <c r="AN17">
        <v>1.0226615867146733</v>
      </c>
      <c r="AO17">
        <v>0</v>
      </c>
      <c r="AP17">
        <v>1.1892210193892614</v>
      </c>
      <c r="AQ17">
        <v>0</v>
      </c>
      <c r="AR17">
        <v>15.54433993425172</v>
      </c>
      <c r="AS17">
        <v>9.8691821047797941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16.941617084808634</v>
      </c>
      <c r="BB17">
        <f t="shared" si="0"/>
        <v>388.3602270493696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106.92021064282365</v>
      </c>
      <c r="M18">
        <v>28.003626280135421</v>
      </c>
      <c r="N18">
        <v>36.035355789265182</v>
      </c>
      <c r="O18">
        <v>0</v>
      </c>
      <c r="P18">
        <v>41.549279795983516</v>
      </c>
      <c r="Q18">
        <v>4.0376397997089146</v>
      </c>
      <c r="R18">
        <v>2.01596081084532</v>
      </c>
      <c r="S18">
        <v>4.2849921169953999</v>
      </c>
      <c r="T18">
        <v>0</v>
      </c>
      <c r="U18">
        <v>53.996171419328952</v>
      </c>
      <c r="V18">
        <v>2.0144996719739967</v>
      </c>
      <c r="W18">
        <v>2.014890422986626</v>
      </c>
      <c r="X18">
        <v>17.147461824427904</v>
      </c>
      <c r="Y18">
        <v>0</v>
      </c>
      <c r="Z18">
        <v>6.0843681406804411</v>
      </c>
      <c r="AA18">
        <v>13.043040397829262</v>
      </c>
      <c r="AB18">
        <v>8.1270955094520971</v>
      </c>
      <c r="AC18">
        <v>5.9900738393237312</v>
      </c>
      <c r="AD18">
        <v>0</v>
      </c>
      <c r="AE18">
        <v>10.161684781569608</v>
      </c>
      <c r="AF18">
        <v>2.5019863642266751</v>
      </c>
      <c r="AG18">
        <v>12.757181319974952</v>
      </c>
      <c r="AH18">
        <v>0</v>
      </c>
      <c r="AI18">
        <v>0</v>
      </c>
      <c r="AJ18">
        <v>0</v>
      </c>
      <c r="AK18">
        <v>16.099783295794197</v>
      </c>
      <c r="AL18">
        <v>0</v>
      </c>
      <c r="AM18">
        <v>4.8911372657169698</v>
      </c>
      <c r="AN18">
        <v>1.0226615867146733</v>
      </c>
      <c r="AO18">
        <v>0</v>
      </c>
      <c r="AP18">
        <v>1.1892210193892614</v>
      </c>
      <c r="AQ18">
        <v>0</v>
      </c>
      <c r="AR18">
        <v>15.54433993425172</v>
      </c>
      <c r="AS18">
        <v>9.8691821047797941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16.941617084808634</v>
      </c>
      <c r="BB18">
        <f t="shared" si="0"/>
        <v>388.3602270493696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106.92021064282365</v>
      </c>
      <c r="M19">
        <v>28.003626280135421</v>
      </c>
      <c r="N19">
        <v>36.035355789265182</v>
      </c>
      <c r="O19">
        <v>0</v>
      </c>
      <c r="P19">
        <v>41.549279795983516</v>
      </c>
      <c r="Q19">
        <v>4.0376397997089146</v>
      </c>
      <c r="R19">
        <v>2.01596081084532</v>
      </c>
      <c r="S19">
        <v>4.2849921169953999</v>
      </c>
      <c r="T19">
        <v>0</v>
      </c>
      <c r="U19">
        <v>53.996171419328952</v>
      </c>
      <c r="V19">
        <v>2.0144996719739967</v>
      </c>
      <c r="W19">
        <v>2.014890422986626</v>
      </c>
      <c r="X19">
        <v>17.147461824427904</v>
      </c>
      <c r="Y19">
        <v>0</v>
      </c>
      <c r="Z19">
        <v>6.0843681406804411</v>
      </c>
      <c r="AA19">
        <v>13.043040397829262</v>
      </c>
      <c r="AB19">
        <v>8.1270955094520971</v>
      </c>
      <c r="AC19">
        <v>5.9900738393237312</v>
      </c>
      <c r="AD19">
        <v>0</v>
      </c>
      <c r="AE19">
        <v>10.161684781569608</v>
      </c>
      <c r="AF19">
        <v>2.5019863642266751</v>
      </c>
      <c r="AG19">
        <v>12.757181319974952</v>
      </c>
      <c r="AH19">
        <v>0</v>
      </c>
      <c r="AI19">
        <v>0</v>
      </c>
      <c r="AJ19">
        <v>0</v>
      </c>
      <c r="AK19">
        <v>16.099783295794197</v>
      </c>
      <c r="AL19">
        <v>0</v>
      </c>
      <c r="AM19">
        <v>4.8911372657169698</v>
      </c>
      <c r="AN19">
        <v>1.0226615867146733</v>
      </c>
      <c r="AO19">
        <v>0</v>
      </c>
      <c r="AP19">
        <v>1.1892210193892614</v>
      </c>
      <c r="AQ19">
        <v>0</v>
      </c>
      <c r="AR19">
        <v>15.54433993425172</v>
      </c>
      <c r="AS19">
        <v>10.197156018367771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16.955326394396607</v>
      </c>
      <c r="BB19">
        <f t="shared" si="0"/>
        <v>388.67449165336961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106.92021064282365</v>
      </c>
      <c r="M20">
        <v>28.003626280135421</v>
      </c>
      <c r="N20">
        <v>36.035355789265182</v>
      </c>
      <c r="O20">
        <v>0</v>
      </c>
      <c r="P20">
        <v>41.549279795983516</v>
      </c>
      <c r="Q20">
        <v>4.0376397997089146</v>
      </c>
      <c r="R20">
        <v>2.01596081084532</v>
      </c>
      <c r="S20">
        <v>4.2849921169953999</v>
      </c>
      <c r="T20">
        <v>0</v>
      </c>
      <c r="U20">
        <v>53.996171419328952</v>
      </c>
      <c r="V20">
        <v>2.0144996719739967</v>
      </c>
      <c r="W20">
        <v>2.014890422986626</v>
      </c>
      <c r="X20">
        <v>17.147461824427904</v>
      </c>
      <c r="Y20">
        <v>0</v>
      </c>
      <c r="Z20">
        <v>6.0843681406804411</v>
      </c>
      <c r="AA20">
        <v>13.043040397829262</v>
      </c>
      <c r="AB20">
        <v>8.1270955094520971</v>
      </c>
      <c r="AC20">
        <v>5.9900738393237312</v>
      </c>
      <c r="AD20">
        <v>0</v>
      </c>
      <c r="AE20">
        <v>10.161684781569608</v>
      </c>
      <c r="AF20">
        <v>2.5019863642266751</v>
      </c>
      <c r="AG20">
        <v>12.757181319974952</v>
      </c>
      <c r="AH20">
        <v>0</v>
      </c>
      <c r="AI20">
        <v>0</v>
      </c>
      <c r="AJ20">
        <v>0</v>
      </c>
      <c r="AK20">
        <v>16.099783295794197</v>
      </c>
      <c r="AL20">
        <v>0</v>
      </c>
      <c r="AM20">
        <v>4.8911372657169698</v>
      </c>
      <c r="AN20">
        <v>1.0226615867146733</v>
      </c>
      <c r="AO20">
        <v>0</v>
      </c>
      <c r="AP20">
        <v>1.1892210193892614</v>
      </c>
      <c r="AQ20">
        <v>0</v>
      </c>
      <c r="AR20">
        <v>15.54433993425172</v>
      </c>
      <c r="AS20">
        <v>10.197156018367771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16.955326394396607</v>
      </c>
      <c r="BB20">
        <f t="shared" si="0"/>
        <v>388.67449165336961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106.92021064282365</v>
      </c>
      <c r="M21">
        <v>28.003626280135421</v>
      </c>
      <c r="N21">
        <v>36.035355789265182</v>
      </c>
      <c r="O21">
        <v>0</v>
      </c>
      <c r="P21">
        <v>41.549279795983516</v>
      </c>
      <c r="Q21">
        <v>4.0376397997089146</v>
      </c>
      <c r="R21">
        <v>5.3741615416503885</v>
      </c>
      <c r="S21">
        <v>4.2849921169953999</v>
      </c>
      <c r="T21">
        <v>0</v>
      </c>
      <c r="U21">
        <v>53.996171419328952</v>
      </c>
      <c r="V21">
        <v>2.0144996719739967</v>
      </c>
      <c r="W21">
        <v>2.014890422986626</v>
      </c>
      <c r="X21">
        <v>16.863569763609551</v>
      </c>
      <c r="Y21">
        <v>0</v>
      </c>
      <c r="Z21">
        <v>6.0843681406804411</v>
      </c>
      <c r="AA21">
        <v>13.043040397829262</v>
      </c>
      <c r="AB21">
        <v>8.1270955094520971</v>
      </c>
      <c r="AC21">
        <v>5.9900738393237312</v>
      </c>
      <c r="AD21">
        <v>0</v>
      </c>
      <c r="AE21">
        <v>10.161684781569608</v>
      </c>
      <c r="AF21">
        <v>2.5019863642266751</v>
      </c>
      <c r="AG21">
        <v>12.757181319974952</v>
      </c>
      <c r="AH21">
        <v>6.2061924420788976</v>
      </c>
      <c r="AI21">
        <v>0.98494316085368383</v>
      </c>
      <c r="AJ21">
        <v>0</v>
      </c>
      <c r="AK21">
        <v>16.099783295794197</v>
      </c>
      <c r="AL21">
        <v>0</v>
      </c>
      <c r="AM21">
        <v>4.8911372657169698</v>
      </c>
      <c r="AN21">
        <v>1.0226615867146733</v>
      </c>
      <c r="AO21">
        <v>0</v>
      </c>
      <c r="AP21">
        <v>2.4577230131683314</v>
      </c>
      <c r="AQ21">
        <v>0</v>
      </c>
      <c r="AR21">
        <v>15.54433993425172</v>
      </c>
      <c r="AS21">
        <v>9.8691821047797941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17.423736038756623</v>
      </c>
      <c r="BB21">
        <f t="shared" si="0"/>
        <v>399.41205436212005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106.92021064282365</v>
      </c>
      <c r="M22">
        <v>28.003626280135421</v>
      </c>
      <c r="N22">
        <v>36.035355789265182</v>
      </c>
      <c r="O22">
        <v>0</v>
      </c>
      <c r="P22">
        <v>41.549279795983516</v>
      </c>
      <c r="Q22">
        <v>4.0376397997089146</v>
      </c>
      <c r="R22">
        <v>12.105702856311799</v>
      </c>
      <c r="S22">
        <v>4.2849921169953999</v>
      </c>
      <c r="T22">
        <v>0</v>
      </c>
      <c r="U22">
        <v>53.996171419328952</v>
      </c>
      <c r="V22">
        <v>6.4162185396238876</v>
      </c>
      <c r="W22">
        <v>14.361165555440913</v>
      </c>
      <c r="X22">
        <v>45.65403664857719</v>
      </c>
      <c r="Y22">
        <v>0</v>
      </c>
      <c r="Z22">
        <v>6.0843681406804411</v>
      </c>
      <c r="AA22">
        <v>13.043040397829262</v>
      </c>
      <c r="AB22">
        <v>8.1270955094520971</v>
      </c>
      <c r="AC22">
        <v>5.9900738393237312</v>
      </c>
      <c r="AD22">
        <v>0</v>
      </c>
      <c r="AE22">
        <v>15.282221091838865</v>
      </c>
      <c r="AF22">
        <v>2.5019863642266751</v>
      </c>
      <c r="AG22">
        <v>12.757181319974952</v>
      </c>
      <c r="AH22">
        <v>12.412384884157795</v>
      </c>
      <c r="AI22">
        <v>1.9698866151847214</v>
      </c>
      <c r="AJ22">
        <v>0</v>
      </c>
      <c r="AK22">
        <v>16.099783295794197</v>
      </c>
      <c r="AL22">
        <v>0</v>
      </c>
      <c r="AM22">
        <v>4.8911372657169698</v>
      </c>
      <c r="AN22">
        <v>1.0226615867146733</v>
      </c>
      <c r="AO22">
        <v>0</v>
      </c>
      <c r="AP22">
        <v>2.4577230131683314</v>
      </c>
      <c r="AQ22">
        <v>0</v>
      </c>
      <c r="AR22">
        <v>15.54433993425172</v>
      </c>
      <c r="AS22">
        <v>9.8691821047797941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20.123250028944661</v>
      </c>
      <c r="BB22">
        <f t="shared" si="0"/>
        <v>461.29421477834438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106.92021064282365</v>
      </c>
      <c r="M23">
        <v>28.003626280135421</v>
      </c>
      <c r="N23">
        <v>36.035355789265182</v>
      </c>
      <c r="O23">
        <v>0</v>
      </c>
      <c r="P23">
        <v>41.549279795983516</v>
      </c>
      <c r="Q23">
        <v>4.0376397997089146</v>
      </c>
      <c r="R23">
        <v>12.105702856311799</v>
      </c>
      <c r="S23">
        <v>4.2872592864648285</v>
      </c>
      <c r="T23">
        <v>0</v>
      </c>
      <c r="U23">
        <v>53.996171419328952</v>
      </c>
      <c r="V23">
        <v>6.4162185396238876</v>
      </c>
      <c r="W23">
        <v>14.361165555440913</v>
      </c>
      <c r="X23">
        <v>38.657579928709616</v>
      </c>
      <c r="Y23">
        <v>0</v>
      </c>
      <c r="Z23">
        <v>6.0843681406804411</v>
      </c>
      <c r="AA23">
        <v>13.043040397829262</v>
      </c>
      <c r="AB23">
        <v>8.1270955094520971</v>
      </c>
      <c r="AC23">
        <v>8.9941746458829055</v>
      </c>
      <c r="AD23">
        <v>0</v>
      </c>
      <c r="AE23">
        <v>15.282221091838865</v>
      </c>
      <c r="AF23">
        <v>2.5019863642266751</v>
      </c>
      <c r="AG23">
        <v>12.757181319974952</v>
      </c>
      <c r="AH23">
        <v>12.412384884157795</v>
      </c>
      <c r="AI23">
        <v>10.243411162001669</v>
      </c>
      <c r="AJ23">
        <v>0</v>
      </c>
      <c r="AK23">
        <v>16.099783295794197</v>
      </c>
      <c r="AL23">
        <v>0</v>
      </c>
      <c r="AM23">
        <v>4.8911372657169698</v>
      </c>
      <c r="AN23">
        <v>1.0226615867146733</v>
      </c>
      <c r="AO23">
        <v>0</v>
      </c>
      <c r="AP23">
        <v>2.4577230131683314</v>
      </c>
      <c r="AQ23">
        <v>0</v>
      </c>
      <c r="AR23">
        <v>16.398424546023794</v>
      </c>
      <c r="AS23">
        <v>9.8691821047797941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20.337998382281214</v>
      </c>
      <c r="BB23">
        <f t="shared" si="0"/>
        <v>466.21698683975796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106.92021064282365</v>
      </c>
      <c r="M24">
        <v>28.003626280135421</v>
      </c>
      <c r="N24">
        <v>36.035355789265182</v>
      </c>
      <c r="O24">
        <v>0</v>
      </c>
      <c r="P24">
        <v>41.549279795983516</v>
      </c>
      <c r="Q24">
        <v>4.0376397997089146</v>
      </c>
      <c r="R24">
        <v>3.2356910405512211</v>
      </c>
      <c r="S24">
        <v>4.2872592864648285</v>
      </c>
      <c r="T24">
        <v>0</v>
      </c>
      <c r="U24">
        <v>53.996171419328952</v>
      </c>
      <c r="V24">
        <v>2.0144996719739967</v>
      </c>
      <c r="W24">
        <v>2.014890422986626</v>
      </c>
      <c r="X24">
        <v>16.90616062841152</v>
      </c>
      <c r="Y24">
        <v>0</v>
      </c>
      <c r="Z24">
        <v>6.0843681406804411</v>
      </c>
      <c r="AA24">
        <v>13.043040397829262</v>
      </c>
      <c r="AB24">
        <v>8.1270955094520971</v>
      </c>
      <c r="AC24">
        <v>8.9941746458829055</v>
      </c>
      <c r="AD24">
        <v>2.8207881725631387</v>
      </c>
      <c r="AE24">
        <v>15.282221091838865</v>
      </c>
      <c r="AF24">
        <v>2.5019863642266751</v>
      </c>
      <c r="AG24">
        <v>12.757181319974952</v>
      </c>
      <c r="AH24">
        <v>15.329295294301815</v>
      </c>
      <c r="AI24">
        <v>15.365116889741181</v>
      </c>
      <c r="AJ24">
        <v>0</v>
      </c>
      <c r="AK24">
        <v>16.099783295794197</v>
      </c>
      <c r="AL24">
        <v>0</v>
      </c>
      <c r="AM24">
        <v>4.8911372657169698</v>
      </c>
      <c r="AN24">
        <v>1.0226615867146733</v>
      </c>
      <c r="AO24">
        <v>0</v>
      </c>
      <c r="AP24">
        <v>2.4577230131683314</v>
      </c>
      <c r="AQ24">
        <v>0</v>
      </c>
      <c r="AR24">
        <v>16.398424546023794</v>
      </c>
      <c r="AS24">
        <v>9.8691821047797941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18.811879512602282</v>
      </c>
      <c r="BB24">
        <f t="shared" si="0"/>
        <v>431.23308490372062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106.92021064282365</v>
      </c>
      <c r="M25">
        <v>28.003626280135421</v>
      </c>
      <c r="N25">
        <v>36.035355789265182</v>
      </c>
      <c r="O25">
        <v>0</v>
      </c>
      <c r="P25">
        <v>41.549279795983516</v>
      </c>
      <c r="Q25">
        <v>4.0376397997089146</v>
      </c>
      <c r="R25">
        <v>12.105702856311799</v>
      </c>
      <c r="S25">
        <v>4.1727273957927027</v>
      </c>
      <c r="T25">
        <v>0</v>
      </c>
      <c r="U25">
        <v>53.996171419328952</v>
      </c>
      <c r="V25">
        <v>6.4162185396238876</v>
      </c>
      <c r="W25">
        <v>12.587045647780297</v>
      </c>
      <c r="X25">
        <v>38.657579928709616</v>
      </c>
      <c r="Y25">
        <v>0</v>
      </c>
      <c r="Z25">
        <v>6.0843681406804411</v>
      </c>
      <c r="AA25">
        <v>13.043040397829262</v>
      </c>
      <c r="AB25">
        <v>8.1270955094520971</v>
      </c>
      <c r="AC25">
        <v>8.9941746458829055</v>
      </c>
      <c r="AD25">
        <v>5.6415763451262775</v>
      </c>
      <c r="AE25">
        <v>15.282221091838865</v>
      </c>
      <c r="AF25">
        <v>2.5019863642266751</v>
      </c>
      <c r="AG25">
        <v>12.757181319974952</v>
      </c>
      <c r="AH25">
        <v>22.993942941452726</v>
      </c>
      <c r="AI25">
        <v>15.365116889741181</v>
      </c>
      <c r="AJ25">
        <v>0</v>
      </c>
      <c r="AK25">
        <v>16.099783295794197</v>
      </c>
      <c r="AL25">
        <v>0</v>
      </c>
      <c r="AM25">
        <v>4.8911372657169698</v>
      </c>
      <c r="AN25">
        <v>1.0226615867146733</v>
      </c>
      <c r="AO25">
        <v>0</v>
      </c>
      <c r="AP25">
        <v>0.87209520076738745</v>
      </c>
      <c r="AQ25">
        <v>0</v>
      </c>
      <c r="AR25">
        <v>15.54433993425172</v>
      </c>
      <c r="AS25">
        <v>9.8691821047797941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21.049287075221187</v>
      </c>
      <c r="BB25">
        <f t="shared" si="0"/>
        <v>482.52217405447283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106.92021064282365</v>
      </c>
      <c r="M26">
        <v>28.003626280135421</v>
      </c>
      <c r="N26">
        <v>36.035355789265182</v>
      </c>
      <c r="O26">
        <v>0</v>
      </c>
      <c r="P26">
        <v>41.549279795983516</v>
      </c>
      <c r="Q26">
        <v>4.0376397997089146</v>
      </c>
      <c r="R26">
        <v>12.105666385640632</v>
      </c>
      <c r="S26">
        <v>4.1727273957927027</v>
      </c>
      <c r="T26">
        <v>0</v>
      </c>
      <c r="U26">
        <v>53.996171419328952</v>
      </c>
      <c r="V26">
        <v>6.4124959900130687</v>
      </c>
      <c r="W26">
        <v>14.043879604026477</v>
      </c>
      <c r="X26">
        <v>38.657579928709616</v>
      </c>
      <c r="Y26">
        <v>0</v>
      </c>
      <c r="Z26">
        <v>6.0843681406804411</v>
      </c>
      <c r="AA26">
        <v>13.043040397829262</v>
      </c>
      <c r="AB26">
        <v>8.1270955094520971</v>
      </c>
      <c r="AC26">
        <v>8.9941746458829055</v>
      </c>
      <c r="AD26">
        <v>8.4623642233354186</v>
      </c>
      <c r="AE26">
        <v>15.282221091838865</v>
      </c>
      <c r="AF26">
        <v>2.5019863642266751</v>
      </c>
      <c r="AG26">
        <v>12.757181319974952</v>
      </c>
      <c r="AH26">
        <v>22.993942941452726</v>
      </c>
      <c r="AI26">
        <v>15.365116889741181</v>
      </c>
      <c r="AJ26">
        <v>0</v>
      </c>
      <c r="AK26">
        <v>16.099783295794197</v>
      </c>
      <c r="AL26">
        <v>0</v>
      </c>
      <c r="AM26">
        <v>4.8911372657169698</v>
      </c>
      <c r="AN26">
        <v>1.0226615867146733</v>
      </c>
      <c r="AO26">
        <v>0</v>
      </c>
      <c r="AP26">
        <v>0.87209520076738745</v>
      </c>
      <c r="AQ26">
        <v>0</v>
      </c>
      <c r="AR26">
        <v>15.54433993425172</v>
      </c>
      <c r="AS26">
        <v>9.8691821047797941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21.227934540853632</v>
      </c>
      <c r="BB26">
        <f t="shared" si="0"/>
        <v>486.61738940301365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106.91259357369212</v>
      </c>
      <c r="M27">
        <v>28.003626280135421</v>
      </c>
      <c r="N27">
        <v>36.035355789265182</v>
      </c>
      <c r="O27">
        <v>0</v>
      </c>
      <c r="P27">
        <v>41.549279795983516</v>
      </c>
      <c r="Q27">
        <v>4.0347091136790567</v>
      </c>
      <c r="R27">
        <v>12.105666385640632</v>
      </c>
      <c r="S27">
        <v>4.0371414646160924</v>
      </c>
      <c r="T27">
        <v>0</v>
      </c>
      <c r="U27">
        <v>53.996171419328952</v>
      </c>
      <c r="V27">
        <v>6.4124959900130687</v>
      </c>
      <c r="W27">
        <v>14.356171721151643</v>
      </c>
      <c r="X27">
        <v>36.902533943299581</v>
      </c>
      <c r="Y27">
        <v>0</v>
      </c>
      <c r="Z27">
        <v>6.0843681406804411</v>
      </c>
      <c r="AA27">
        <v>13.043040397829262</v>
      </c>
      <c r="AB27">
        <v>12.227772031540386</v>
      </c>
      <c r="AC27">
        <v>8.9941746458829055</v>
      </c>
      <c r="AD27">
        <v>8.4623642233354186</v>
      </c>
      <c r="AE27">
        <v>15.282221091838865</v>
      </c>
      <c r="AF27">
        <v>2.5019863642266751</v>
      </c>
      <c r="AG27">
        <v>12.757181319974952</v>
      </c>
      <c r="AH27">
        <v>22.993942941452726</v>
      </c>
      <c r="AI27">
        <v>10.243411162001669</v>
      </c>
      <c r="AJ27">
        <v>0</v>
      </c>
      <c r="AK27">
        <v>16.099783295794197</v>
      </c>
      <c r="AL27">
        <v>0</v>
      </c>
      <c r="AM27">
        <v>4.8911372657169698</v>
      </c>
      <c r="AN27">
        <v>1.0226615867146733</v>
      </c>
      <c r="AO27">
        <v>0</v>
      </c>
      <c r="AP27">
        <v>0.87209520076738745</v>
      </c>
      <c r="AQ27">
        <v>0</v>
      </c>
      <c r="AR27">
        <v>15.54433993425172</v>
      </c>
      <c r="AS27">
        <v>10.197156018367771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21.132549329862165</v>
      </c>
      <c r="BB27">
        <f t="shared" si="0"/>
        <v>484.43083176731909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106.91259357369212</v>
      </c>
      <c r="M28">
        <v>28.003626280135421</v>
      </c>
      <c r="N28">
        <v>36.035355789265182</v>
      </c>
      <c r="O28">
        <v>0</v>
      </c>
      <c r="P28">
        <v>41.549279795983516</v>
      </c>
      <c r="Q28">
        <v>4.0347091136790567</v>
      </c>
      <c r="R28">
        <v>12.105666385640632</v>
      </c>
      <c r="S28">
        <v>4.0371414646160924</v>
      </c>
      <c r="T28">
        <v>0</v>
      </c>
      <c r="U28">
        <v>53.996171419328952</v>
      </c>
      <c r="V28">
        <v>6.4124959900130687</v>
      </c>
      <c r="W28">
        <v>14.356171721151643</v>
      </c>
      <c r="X28">
        <v>36.902533943299581</v>
      </c>
      <c r="Y28">
        <v>0</v>
      </c>
      <c r="Z28">
        <v>6.0843681406804411</v>
      </c>
      <c r="AA28">
        <v>13.043040397829262</v>
      </c>
      <c r="AB28">
        <v>12.227772031540386</v>
      </c>
      <c r="AC28">
        <v>8.9941746458829055</v>
      </c>
      <c r="AD28">
        <v>8.4623642233354186</v>
      </c>
      <c r="AE28">
        <v>15.282221091838865</v>
      </c>
      <c r="AF28">
        <v>2.5019863642266751</v>
      </c>
      <c r="AG28">
        <v>12.757181319974952</v>
      </c>
      <c r="AH28">
        <v>22.993942941452726</v>
      </c>
      <c r="AI28">
        <v>10.243411162001669</v>
      </c>
      <c r="AJ28">
        <v>0</v>
      </c>
      <c r="AK28">
        <v>16.099783295794197</v>
      </c>
      <c r="AL28">
        <v>0</v>
      </c>
      <c r="AM28">
        <v>4.8911372657169698</v>
      </c>
      <c r="AN28">
        <v>1.0226615867146733</v>
      </c>
      <c r="AO28">
        <v>0</v>
      </c>
      <c r="AP28">
        <v>0.87209520076738745</v>
      </c>
      <c r="AQ28">
        <v>0</v>
      </c>
      <c r="AR28">
        <v>15.54433993425172</v>
      </c>
      <c r="AS28">
        <v>10.197156018367771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21.132549329862165</v>
      </c>
      <c r="BB28">
        <f t="shared" si="0"/>
        <v>484.43083176731909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106.91259357369212</v>
      </c>
      <c r="M29">
        <v>28.003626280135421</v>
      </c>
      <c r="N29">
        <v>36.035355789265182</v>
      </c>
      <c r="O29">
        <v>0</v>
      </c>
      <c r="P29">
        <v>41.549279795983516</v>
      </c>
      <c r="Q29">
        <v>4.0347091136790567</v>
      </c>
      <c r="R29">
        <v>12.105666385640632</v>
      </c>
      <c r="S29">
        <v>4.0371414646160924</v>
      </c>
      <c r="T29">
        <v>0</v>
      </c>
      <c r="U29">
        <v>53.996171419328952</v>
      </c>
      <c r="V29">
        <v>6.4124959900130687</v>
      </c>
      <c r="W29">
        <v>14.356171721151643</v>
      </c>
      <c r="X29">
        <v>45.65403664857719</v>
      </c>
      <c r="Y29">
        <v>0</v>
      </c>
      <c r="Z29">
        <v>6.0843681406804411</v>
      </c>
      <c r="AA29">
        <v>13.043040397829262</v>
      </c>
      <c r="AB29">
        <v>12.227772031540386</v>
      </c>
      <c r="AC29">
        <v>8.9941746458829055</v>
      </c>
      <c r="AD29">
        <v>8.4623642233354186</v>
      </c>
      <c r="AE29">
        <v>15.282221091838865</v>
      </c>
      <c r="AF29">
        <v>2.5019863642266751</v>
      </c>
      <c r="AG29">
        <v>12.757181319974952</v>
      </c>
      <c r="AH29">
        <v>22.993942941452726</v>
      </c>
      <c r="AI29">
        <v>1.5759094095387183</v>
      </c>
      <c r="AJ29">
        <v>0</v>
      </c>
      <c r="AK29">
        <v>16.099783295794197</v>
      </c>
      <c r="AL29">
        <v>0</v>
      </c>
      <c r="AM29">
        <v>4.8911372657169698</v>
      </c>
      <c r="AN29">
        <v>1.0226615867146733</v>
      </c>
      <c r="AO29">
        <v>0</v>
      </c>
      <c r="AP29">
        <v>0.87209520076738745</v>
      </c>
      <c r="AQ29">
        <v>0</v>
      </c>
      <c r="AR29">
        <v>15.54433993425172</v>
      </c>
      <c r="AS29">
        <v>9.8691821047797941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21.122351260101837</v>
      </c>
      <c r="BB29">
        <f t="shared" si="0"/>
        <v>484.19705687630614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106.91259357369212</v>
      </c>
      <c r="M30">
        <v>28.003626280135421</v>
      </c>
      <c r="N30">
        <v>36.035355789265182</v>
      </c>
      <c r="O30">
        <v>0</v>
      </c>
      <c r="P30">
        <v>41.549279795983516</v>
      </c>
      <c r="Q30">
        <v>4.0347091136790567</v>
      </c>
      <c r="R30">
        <v>12.105666385640632</v>
      </c>
      <c r="S30">
        <v>4.0371414646160924</v>
      </c>
      <c r="T30">
        <v>0</v>
      </c>
      <c r="U30">
        <v>53.996171419328952</v>
      </c>
      <c r="V30">
        <v>6.4124959900130687</v>
      </c>
      <c r="W30">
        <v>14.356171721151643</v>
      </c>
      <c r="X30">
        <v>45.65403664857719</v>
      </c>
      <c r="Y30">
        <v>0</v>
      </c>
      <c r="Z30">
        <v>6.0843681406804411</v>
      </c>
      <c r="AA30">
        <v>13.043040397829262</v>
      </c>
      <c r="AB30">
        <v>12.227772031540386</v>
      </c>
      <c r="AC30">
        <v>8.9941746458829055</v>
      </c>
      <c r="AD30">
        <v>8.4623642233354186</v>
      </c>
      <c r="AE30">
        <v>15.282221091838865</v>
      </c>
      <c r="AF30">
        <v>2.5019863642266751</v>
      </c>
      <c r="AG30">
        <v>12.757181319974952</v>
      </c>
      <c r="AH30">
        <v>22.993942941452726</v>
      </c>
      <c r="AI30">
        <v>0</v>
      </c>
      <c r="AJ30">
        <v>0</v>
      </c>
      <c r="AK30">
        <v>16.099783295794197</v>
      </c>
      <c r="AL30">
        <v>0</v>
      </c>
      <c r="AM30">
        <v>4.8911372657169698</v>
      </c>
      <c r="AN30">
        <v>1.0226615867146733</v>
      </c>
      <c r="AO30">
        <v>0</v>
      </c>
      <c r="AP30">
        <v>0.87209520076738745</v>
      </c>
      <c r="AQ30">
        <v>0</v>
      </c>
      <c r="AR30">
        <v>15.54433993425172</v>
      </c>
      <c r="AS30">
        <v>9.8691821047797941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21.056478246783115</v>
      </c>
      <c r="BB30">
        <f t="shared" si="0"/>
        <v>482.68702048008606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107.87048113246254</v>
      </c>
      <c r="M31">
        <v>28.003626280135421</v>
      </c>
      <c r="N31">
        <v>36.035355789265182</v>
      </c>
      <c r="O31">
        <v>0</v>
      </c>
      <c r="P31">
        <v>41.549279795983516</v>
      </c>
      <c r="Q31">
        <v>4.0329623115502571</v>
      </c>
      <c r="R31">
        <v>12.105666385640632</v>
      </c>
      <c r="S31">
        <v>4.0371339480960868</v>
      </c>
      <c r="T31">
        <v>0</v>
      </c>
      <c r="U31">
        <v>53.996171419328952</v>
      </c>
      <c r="V31">
        <v>6.4124959900130687</v>
      </c>
      <c r="W31">
        <v>14.356171721151643</v>
      </c>
      <c r="X31">
        <v>45.65403664857719</v>
      </c>
      <c r="Y31">
        <v>0</v>
      </c>
      <c r="Z31">
        <v>6.0843681406804411</v>
      </c>
      <c r="AA31">
        <v>13.043040397829262</v>
      </c>
      <c r="AB31">
        <v>12.227772031540386</v>
      </c>
      <c r="AC31">
        <v>5.9900738393237312</v>
      </c>
      <c r="AD31">
        <v>5.6415763451262775</v>
      </c>
      <c r="AE31">
        <v>15.282221091838865</v>
      </c>
      <c r="AF31">
        <v>2.5019863642266751</v>
      </c>
      <c r="AG31">
        <v>12.757181319974952</v>
      </c>
      <c r="AH31">
        <v>22.993942941452726</v>
      </c>
      <c r="AI31">
        <v>0</v>
      </c>
      <c r="AJ31">
        <v>0</v>
      </c>
      <c r="AK31">
        <v>16.099783295794197</v>
      </c>
      <c r="AL31">
        <v>0</v>
      </c>
      <c r="AM31">
        <v>4.8911372657169698</v>
      </c>
      <c r="AN31">
        <v>1.0226615867146733</v>
      </c>
      <c r="AO31">
        <v>0</v>
      </c>
      <c r="AP31">
        <v>0.87209520076738745</v>
      </c>
      <c r="AQ31">
        <v>0</v>
      </c>
      <c r="AR31">
        <v>15.54433993425172</v>
      </c>
      <c r="AS31">
        <v>9.8691821047797941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20.852964269196882</v>
      </c>
      <c r="BB31">
        <f t="shared" si="0"/>
        <v>478.02177901302559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106.90800189670838</v>
      </c>
      <c r="M32">
        <v>28.003626280135421</v>
      </c>
      <c r="N32">
        <v>36.035355789265182</v>
      </c>
      <c r="O32">
        <v>0</v>
      </c>
      <c r="P32">
        <v>41.549279795983516</v>
      </c>
      <c r="Q32">
        <v>4.0329623115502571</v>
      </c>
      <c r="R32">
        <v>2.015299807654567</v>
      </c>
      <c r="S32">
        <v>4.0371339480960868</v>
      </c>
      <c r="T32">
        <v>0</v>
      </c>
      <c r="U32">
        <v>53.996171419328952</v>
      </c>
      <c r="V32">
        <v>2.0142584969007302</v>
      </c>
      <c r="W32">
        <v>2.0144831874891471</v>
      </c>
      <c r="X32">
        <v>18.157376042978107</v>
      </c>
      <c r="Y32">
        <v>0</v>
      </c>
      <c r="Z32">
        <v>6.0843681406804411</v>
      </c>
      <c r="AA32">
        <v>13.043040397829262</v>
      </c>
      <c r="AB32">
        <v>12.227772031540386</v>
      </c>
      <c r="AC32">
        <v>5.9900738393237312</v>
      </c>
      <c r="AD32">
        <v>2.8207881725631387</v>
      </c>
      <c r="AE32">
        <v>15.282221091838865</v>
      </c>
      <c r="AF32">
        <v>2.5019863642266751</v>
      </c>
      <c r="AG32">
        <v>12.757181319974952</v>
      </c>
      <c r="AH32">
        <v>15.329295294301815</v>
      </c>
      <c r="AI32">
        <v>0</v>
      </c>
      <c r="AJ32">
        <v>0</v>
      </c>
      <c r="AK32">
        <v>16.099783295794197</v>
      </c>
      <c r="AL32">
        <v>0</v>
      </c>
      <c r="AM32">
        <v>4.8911372657169698</v>
      </c>
      <c r="AN32">
        <v>1.0226615867146733</v>
      </c>
      <c r="AO32">
        <v>0</v>
      </c>
      <c r="AP32">
        <v>0.87209520076738745</v>
      </c>
      <c r="AQ32">
        <v>0</v>
      </c>
      <c r="AR32">
        <v>15.54433993425172</v>
      </c>
      <c r="AS32">
        <v>9.8691821047797941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18.103574775685274</v>
      </c>
      <c r="BB32">
        <f t="shared" si="0"/>
        <v>414.99630024070899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106.90800189670838</v>
      </c>
      <c r="M33">
        <v>28.003626280135421</v>
      </c>
      <c r="N33">
        <v>36.035355789265182</v>
      </c>
      <c r="O33">
        <v>0</v>
      </c>
      <c r="P33">
        <v>41.549279795983516</v>
      </c>
      <c r="Q33">
        <v>4.0329623115502571</v>
      </c>
      <c r="R33">
        <v>2.8905566906267084</v>
      </c>
      <c r="S33">
        <v>4.0371339480960868</v>
      </c>
      <c r="T33">
        <v>0</v>
      </c>
      <c r="U33">
        <v>53.996171419328952</v>
      </c>
      <c r="V33">
        <v>2.0142584969007302</v>
      </c>
      <c r="W33">
        <v>2.0144831874891471</v>
      </c>
      <c r="X33">
        <v>18.157376042978107</v>
      </c>
      <c r="Y33">
        <v>0</v>
      </c>
      <c r="Z33">
        <v>6.0843681406804411</v>
      </c>
      <c r="AA33">
        <v>13.043040397829262</v>
      </c>
      <c r="AB33">
        <v>12.227772031540386</v>
      </c>
      <c r="AC33">
        <v>5.9900738393237312</v>
      </c>
      <c r="AD33">
        <v>2.8207881725631387</v>
      </c>
      <c r="AE33">
        <v>15.282221091838865</v>
      </c>
      <c r="AF33">
        <v>2.5019863642266751</v>
      </c>
      <c r="AG33">
        <v>12.757181319974952</v>
      </c>
      <c r="AH33">
        <v>7.6646476471509075</v>
      </c>
      <c r="AI33">
        <v>0</v>
      </c>
      <c r="AJ33">
        <v>0</v>
      </c>
      <c r="AK33">
        <v>16.099783295794197</v>
      </c>
      <c r="AL33">
        <v>0</v>
      </c>
      <c r="AM33">
        <v>4.8911372657169698</v>
      </c>
      <c r="AN33">
        <v>1.0226615867146733</v>
      </c>
      <c r="AO33">
        <v>0</v>
      </c>
      <c r="AP33">
        <v>0.87209520076738745</v>
      </c>
      <c r="AQ33">
        <v>0</v>
      </c>
      <c r="AR33">
        <v>15.54433993425172</v>
      </c>
      <c r="AS33">
        <v>9.8691821047797941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17.819778241742597</v>
      </c>
      <c r="BB33">
        <f t="shared" si="0"/>
        <v>408.49070601047293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106.90800189670838</v>
      </c>
      <c r="M34">
        <v>28.003626280135421</v>
      </c>
      <c r="N34">
        <v>36.035355789265182</v>
      </c>
      <c r="O34">
        <v>0</v>
      </c>
      <c r="P34">
        <v>41.549279795983516</v>
      </c>
      <c r="Q34">
        <v>4.0329623115502571</v>
      </c>
      <c r="R34">
        <v>2.0152317116434904</v>
      </c>
      <c r="S34">
        <v>4.0371339480960868</v>
      </c>
      <c r="T34">
        <v>0</v>
      </c>
      <c r="U34">
        <v>53.996171419328952</v>
      </c>
      <c r="V34">
        <v>2.0142584969007302</v>
      </c>
      <c r="W34">
        <v>2.0144831874891471</v>
      </c>
      <c r="X34">
        <v>18.157376042978107</v>
      </c>
      <c r="Y34">
        <v>0</v>
      </c>
      <c r="Z34">
        <v>6.0843681406804411</v>
      </c>
      <c r="AA34">
        <v>13.043040397829262</v>
      </c>
      <c r="AB34">
        <v>12.227772031540386</v>
      </c>
      <c r="AC34">
        <v>5.9900738393237312</v>
      </c>
      <c r="AD34">
        <v>2.8207881725631387</v>
      </c>
      <c r="AE34">
        <v>15.282221091838865</v>
      </c>
      <c r="AF34">
        <v>2.5019863642266751</v>
      </c>
      <c r="AG34">
        <v>12.757181319974952</v>
      </c>
      <c r="AH34">
        <v>0</v>
      </c>
      <c r="AI34">
        <v>0</v>
      </c>
      <c r="AJ34">
        <v>0</v>
      </c>
      <c r="AK34">
        <v>16.099783295794197</v>
      </c>
      <c r="AL34">
        <v>0</v>
      </c>
      <c r="AM34">
        <v>4.8911372657169698</v>
      </c>
      <c r="AN34">
        <v>1.0226615867146733</v>
      </c>
      <c r="AO34">
        <v>0</v>
      </c>
      <c r="AP34">
        <v>0.87209520076738745</v>
      </c>
      <c r="AQ34">
        <v>0</v>
      </c>
      <c r="AR34">
        <v>15.54433993425172</v>
      </c>
      <c r="AS34">
        <v>9.8691821047797941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17.462807385970194</v>
      </c>
      <c r="BB34">
        <f t="shared" si="0"/>
        <v>400.30770424011121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106.99825443244907</v>
      </c>
      <c r="M35">
        <v>28.003626280135421</v>
      </c>
      <c r="N35">
        <v>36.035355789265182</v>
      </c>
      <c r="O35">
        <v>0</v>
      </c>
      <c r="P35">
        <v>41.549279795983516</v>
      </c>
      <c r="Q35">
        <v>4.0309620980631857</v>
      </c>
      <c r="R35">
        <v>4.2366057890701425</v>
      </c>
      <c r="S35">
        <v>4.2552658900668634</v>
      </c>
      <c r="T35">
        <v>0</v>
      </c>
      <c r="U35">
        <v>53.996171419328952</v>
      </c>
      <c r="V35">
        <v>2.0144996719739967</v>
      </c>
      <c r="W35">
        <v>2.0155835764102559</v>
      </c>
      <c r="X35">
        <v>18.159859049217843</v>
      </c>
      <c r="Y35">
        <v>0</v>
      </c>
      <c r="Z35">
        <v>6.0843681406804411</v>
      </c>
      <c r="AA35">
        <v>13.043040397829262</v>
      </c>
      <c r="AB35">
        <v>12.227772031540386</v>
      </c>
      <c r="AC35">
        <v>2.9950372131340015</v>
      </c>
      <c r="AD35">
        <v>2.8207881725631387</v>
      </c>
      <c r="AE35">
        <v>15.282221091838865</v>
      </c>
      <c r="AF35">
        <v>2.5019863642266751</v>
      </c>
      <c r="AG35">
        <v>12.757181319974952</v>
      </c>
      <c r="AH35">
        <v>0</v>
      </c>
      <c r="AI35">
        <v>0</v>
      </c>
      <c r="AJ35">
        <v>0</v>
      </c>
      <c r="AK35">
        <v>16.099783295794197</v>
      </c>
      <c r="AL35">
        <v>0</v>
      </c>
      <c r="AM35">
        <v>4.8911372657169698</v>
      </c>
      <c r="AN35">
        <v>1.0226615867146733</v>
      </c>
      <c r="AO35">
        <v>0</v>
      </c>
      <c r="AP35">
        <v>0.87209520076738745</v>
      </c>
      <c r="AQ35">
        <v>0</v>
      </c>
      <c r="AR35">
        <v>15.54433993425172</v>
      </c>
      <c r="AS35">
        <v>10.197156018367771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17.457144330300238</v>
      </c>
      <c r="BB35">
        <f t="shared" si="0"/>
        <v>400.17788749506474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106.92021064282365</v>
      </c>
      <c r="M36">
        <v>28.003626280135421</v>
      </c>
      <c r="N36">
        <v>36.035355789265182</v>
      </c>
      <c r="O36">
        <v>0</v>
      </c>
      <c r="P36">
        <v>41.549279795983516</v>
      </c>
      <c r="Q36">
        <v>4.0309620980631857</v>
      </c>
      <c r="R36">
        <v>2.0156995644585458</v>
      </c>
      <c r="S36">
        <v>4.2552658900668634</v>
      </c>
      <c r="T36">
        <v>0</v>
      </c>
      <c r="U36">
        <v>53.996171419328952</v>
      </c>
      <c r="V36">
        <v>2.0144996719739967</v>
      </c>
      <c r="W36">
        <v>2.0155835764102559</v>
      </c>
      <c r="X36">
        <v>18.159859049217843</v>
      </c>
      <c r="Y36">
        <v>0</v>
      </c>
      <c r="Z36">
        <v>6.0843681406804411</v>
      </c>
      <c r="AA36">
        <v>13.043040397829262</v>
      </c>
      <c r="AB36">
        <v>12.227772031540386</v>
      </c>
      <c r="AC36">
        <v>2.9950372131340015</v>
      </c>
      <c r="AD36">
        <v>2.8207881725631387</v>
      </c>
      <c r="AE36">
        <v>15.282221091838865</v>
      </c>
      <c r="AF36">
        <v>2.5019863642266751</v>
      </c>
      <c r="AG36">
        <v>12.757181319974952</v>
      </c>
      <c r="AH36">
        <v>0</v>
      </c>
      <c r="AI36">
        <v>0</v>
      </c>
      <c r="AJ36">
        <v>0</v>
      </c>
      <c r="AK36">
        <v>16.099783295794197</v>
      </c>
      <c r="AL36">
        <v>0</v>
      </c>
      <c r="AM36">
        <v>4.8911372657169698</v>
      </c>
      <c r="AN36">
        <v>1.0226615867146733</v>
      </c>
      <c r="AO36">
        <v>0</v>
      </c>
      <c r="AP36">
        <v>0.7928139062004721</v>
      </c>
      <c r="AQ36">
        <v>0</v>
      </c>
      <c r="AR36">
        <v>15.54433993425172</v>
      </c>
      <c r="AS36">
        <v>10.197156018367771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17.357734261592228</v>
      </c>
      <c r="BB36">
        <f t="shared" si="0"/>
        <v>397.89906625496877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106.92021064282365</v>
      </c>
      <c r="M37">
        <v>28.003626280135421</v>
      </c>
      <c r="N37">
        <v>36.035355789265182</v>
      </c>
      <c r="O37">
        <v>0</v>
      </c>
      <c r="P37">
        <v>41.549279795983516</v>
      </c>
      <c r="Q37">
        <v>4.0309620980631857</v>
      </c>
      <c r="R37">
        <v>2.0156995644585458</v>
      </c>
      <c r="S37">
        <v>4.2552658900668634</v>
      </c>
      <c r="T37">
        <v>0</v>
      </c>
      <c r="U37">
        <v>53.996171419328952</v>
      </c>
      <c r="V37">
        <v>2.0144996719739967</v>
      </c>
      <c r="W37">
        <v>2.0155835764102559</v>
      </c>
      <c r="X37">
        <v>18.156209731179018</v>
      </c>
      <c r="Y37">
        <v>0</v>
      </c>
      <c r="Z37">
        <v>6.0843681406804411</v>
      </c>
      <c r="AA37">
        <v>13.043040397829262</v>
      </c>
      <c r="AB37">
        <v>12.227772031540386</v>
      </c>
      <c r="AC37">
        <v>2.9950372131340015</v>
      </c>
      <c r="AD37">
        <v>2.8207881725631387</v>
      </c>
      <c r="AE37">
        <v>15.282221091838865</v>
      </c>
      <c r="AF37">
        <v>2.5019863642266751</v>
      </c>
      <c r="AG37">
        <v>12.757181319974952</v>
      </c>
      <c r="AH37">
        <v>0</v>
      </c>
      <c r="AI37">
        <v>0</v>
      </c>
      <c r="AJ37">
        <v>0</v>
      </c>
      <c r="AK37">
        <v>16.099783295794197</v>
      </c>
      <c r="AL37">
        <v>0</v>
      </c>
      <c r="AM37">
        <v>4.8911372657169698</v>
      </c>
      <c r="AN37">
        <v>1.0226615867146733</v>
      </c>
      <c r="AO37">
        <v>0</v>
      </c>
      <c r="AP37">
        <v>0.7928139062004721</v>
      </c>
      <c r="AQ37">
        <v>0</v>
      </c>
      <c r="AR37">
        <v>15.54433993425172</v>
      </c>
      <c r="AS37">
        <v>9.8691821047797941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17.34387241051023</v>
      </c>
      <c r="BB37">
        <f t="shared" si="0"/>
        <v>397.58130487442395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106.92021064282365</v>
      </c>
      <c r="M38">
        <v>28.003626280135421</v>
      </c>
      <c r="N38">
        <v>36.035355789265182</v>
      </c>
      <c r="O38">
        <v>0</v>
      </c>
      <c r="P38">
        <v>41.549279795983516</v>
      </c>
      <c r="Q38">
        <v>4.0309620980631857</v>
      </c>
      <c r="R38">
        <v>2.0156995644585458</v>
      </c>
      <c r="S38">
        <v>4.2552658900668634</v>
      </c>
      <c r="T38">
        <v>0</v>
      </c>
      <c r="U38">
        <v>53.996171419328952</v>
      </c>
      <c r="V38">
        <v>2.0144996719739967</v>
      </c>
      <c r="W38">
        <v>2.0155835764102559</v>
      </c>
      <c r="X38">
        <v>18.156209731179018</v>
      </c>
      <c r="Y38">
        <v>0</v>
      </c>
      <c r="Z38">
        <v>6.0843681406804411</v>
      </c>
      <c r="AA38">
        <v>13.043040397829262</v>
      </c>
      <c r="AB38">
        <v>8.1270955094520971</v>
      </c>
      <c r="AC38">
        <v>2.9950372131340015</v>
      </c>
      <c r="AD38">
        <v>2.8207881725631387</v>
      </c>
      <c r="AE38">
        <v>15.282221091838865</v>
      </c>
      <c r="AF38">
        <v>2.5019863642266751</v>
      </c>
      <c r="AG38">
        <v>12.757181319974952</v>
      </c>
      <c r="AH38">
        <v>0</v>
      </c>
      <c r="AI38">
        <v>0</v>
      </c>
      <c r="AJ38">
        <v>0</v>
      </c>
      <c r="AK38">
        <v>16.099783295794197</v>
      </c>
      <c r="AL38">
        <v>0</v>
      </c>
      <c r="AM38">
        <v>4.8911372657169698</v>
      </c>
      <c r="AN38">
        <v>1.0226615867146733</v>
      </c>
      <c r="AO38">
        <v>0</v>
      </c>
      <c r="AP38">
        <v>0.7928139062004721</v>
      </c>
      <c r="AQ38">
        <v>0</v>
      </c>
      <c r="AR38">
        <v>16.398424546023794</v>
      </c>
      <c r="AS38">
        <v>9.8691821047797941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17.208164868659011</v>
      </c>
      <c r="BB38">
        <f t="shared" si="0"/>
        <v>394.470420505959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106.92021064282365</v>
      </c>
      <c r="M39">
        <v>28.003626280135421</v>
      </c>
      <c r="N39">
        <v>36.035355789265182</v>
      </c>
      <c r="O39">
        <v>0</v>
      </c>
      <c r="P39">
        <v>41.549279795983516</v>
      </c>
      <c r="Q39">
        <v>4.0309620980631857</v>
      </c>
      <c r="R39">
        <v>2.0156995644585458</v>
      </c>
      <c r="S39">
        <v>4.2552658900668634</v>
      </c>
      <c r="T39">
        <v>0</v>
      </c>
      <c r="U39">
        <v>53.996171419328952</v>
      </c>
      <c r="V39">
        <v>2.0152358221700188</v>
      </c>
      <c r="W39">
        <v>2.0155835764102559</v>
      </c>
      <c r="X39">
        <v>18.156209731179018</v>
      </c>
      <c r="Y39">
        <v>0</v>
      </c>
      <c r="Z39">
        <v>6.0843681406804411</v>
      </c>
      <c r="AA39">
        <v>13.043040397829262</v>
      </c>
      <c r="AB39">
        <v>8.1270955094520971</v>
      </c>
      <c r="AC39">
        <v>2.9950372131340015</v>
      </c>
      <c r="AD39">
        <v>0</v>
      </c>
      <c r="AE39">
        <v>14.091398810164893</v>
      </c>
      <c r="AF39">
        <v>2.5019863642266751</v>
      </c>
      <c r="AG39">
        <v>12.757181319974952</v>
      </c>
      <c r="AH39">
        <v>0</v>
      </c>
      <c r="AI39">
        <v>0</v>
      </c>
      <c r="AJ39">
        <v>0</v>
      </c>
      <c r="AK39">
        <v>16.099783295794197</v>
      </c>
      <c r="AL39">
        <v>0</v>
      </c>
      <c r="AM39">
        <v>4.8911372657169698</v>
      </c>
      <c r="AN39">
        <v>1.0226615867146733</v>
      </c>
      <c r="AO39">
        <v>0</v>
      </c>
      <c r="AP39">
        <v>0.7928139062004721</v>
      </c>
      <c r="AQ39">
        <v>0</v>
      </c>
      <c r="AR39">
        <v>16.398424546023794</v>
      </c>
      <c r="AS39">
        <v>9.8691821047797941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17.040510322750087</v>
      </c>
      <c r="BB39">
        <f t="shared" si="0"/>
        <v>390.62720074782686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106.92021064282365</v>
      </c>
      <c r="M40">
        <v>28.003626280135421</v>
      </c>
      <c r="N40">
        <v>36.035355789265182</v>
      </c>
      <c r="O40">
        <v>0</v>
      </c>
      <c r="P40">
        <v>41.549279795983516</v>
      </c>
      <c r="Q40">
        <v>4.0309620980631857</v>
      </c>
      <c r="R40">
        <v>2.0156995644585458</v>
      </c>
      <c r="S40">
        <v>4.2552658900668634</v>
      </c>
      <c r="T40">
        <v>0</v>
      </c>
      <c r="U40">
        <v>53.996171419328952</v>
      </c>
      <c r="V40">
        <v>2.0152358221700188</v>
      </c>
      <c r="W40">
        <v>2.0155835764102559</v>
      </c>
      <c r="X40">
        <v>18.156209731179018</v>
      </c>
      <c r="Y40">
        <v>0</v>
      </c>
      <c r="Z40">
        <v>6.0843681406804411</v>
      </c>
      <c r="AA40">
        <v>13.043040397829262</v>
      </c>
      <c r="AB40">
        <v>8.1270955094520971</v>
      </c>
      <c r="AC40">
        <v>2.9950372131340015</v>
      </c>
      <c r="AD40">
        <v>0</v>
      </c>
      <c r="AE40">
        <v>10.161684781569608</v>
      </c>
      <c r="AF40">
        <v>2.5019863642266751</v>
      </c>
      <c r="AG40">
        <v>12.757181319974952</v>
      </c>
      <c r="AH40">
        <v>0</v>
      </c>
      <c r="AI40">
        <v>0</v>
      </c>
      <c r="AJ40">
        <v>0</v>
      </c>
      <c r="AK40">
        <v>16.099783295794197</v>
      </c>
      <c r="AL40">
        <v>0</v>
      </c>
      <c r="AM40">
        <v>4.8911372657169698</v>
      </c>
      <c r="AN40">
        <v>1.0226615867146733</v>
      </c>
      <c r="AO40">
        <v>0</v>
      </c>
      <c r="AP40">
        <v>0.7928139062004721</v>
      </c>
      <c r="AQ40">
        <v>0</v>
      </c>
      <c r="AR40">
        <v>15.54433993425172</v>
      </c>
      <c r="AS40">
        <v>9.8691821047797941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16.840547539582737</v>
      </c>
      <c r="BB40">
        <f t="shared" si="0"/>
        <v>386.04336489062678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106.92021064282365</v>
      </c>
      <c r="M41">
        <v>28.003626280135421</v>
      </c>
      <c r="N41">
        <v>36.035355789265182</v>
      </c>
      <c r="O41">
        <v>0</v>
      </c>
      <c r="P41">
        <v>41.549279795983516</v>
      </c>
      <c r="Q41">
        <v>4.0309620980631857</v>
      </c>
      <c r="R41">
        <v>2.0156995644585458</v>
      </c>
      <c r="S41">
        <v>4.034175927391332</v>
      </c>
      <c r="T41">
        <v>0</v>
      </c>
      <c r="U41">
        <v>53.996171419328952</v>
      </c>
      <c r="V41">
        <v>2.0152358221700188</v>
      </c>
      <c r="W41">
        <v>2.0155835764102559</v>
      </c>
      <c r="X41">
        <v>45.651408178026536</v>
      </c>
      <c r="Y41">
        <v>0</v>
      </c>
      <c r="Z41">
        <v>6.0843681406804411</v>
      </c>
      <c r="AA41">
        <v>13.043040397829262</v>
      </c>
      <c r="AB41">
        <v>4.0429203718065123</v>
      </c>
      <c r="AC41">
        <v>2.9950372131340015</v>
      </c>
      <c r="AD41">
        <v>0</v>
      </c>
      <c r="AE41">
        <v>10.161684781569608</v>
      </c>
      <c r="AF41">
        <v>2.5019863642266751</v>
      </c>
      <c r="AG41">
        <v>12.757181319974952</v>
      </c>
      <c r="AH41">
        <v>0</v>
      </c>
      <c r="AI41">
        <v>0</v>
      </c>
      <c r="AJ41">
        <v>0</v>
      </c>
      <c r="AK41">
        <v>16.099783295794197</v>
      </c>
      <c r="AL41">
        <v>0</v>
      </c>
      <c r="AM41">
        <v>4.8911372657169698</v>
      </c>
      <c r="AN41">
        <v>1.0226615867146733</v>
      </c>
      <c r="AO41">
        <v>0</v>
      </c>
      <c r="AP41">
        <v>0.99101730270631361</v>
      </c>
      <c r="AQ41">
        <v>0</v>
      </c>
      <c r="AR41">
        <v>15.54433993425172</v>
      </c>
      <c r="AS41">
        <v>9.8691821047797941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17.818171655441482</v>
      </c>
      <c r="BB41">
        <f t="shared" si="0"/>
        <v>408.45387751780038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106.92021064282365</v>
      </c>
      <c r="M42">
        <v>28.003626280135421</v>
      </c>
      <c r="N42">
        <v>36.035355789265182</v>
      </c>
      <c r="O42">
        <v>0</v>
      </c>
      <c r="P42">
        <v>41.549279795983516</v>
      </c>
      <c r="Q42">
        <v>4.0309620980631857</v>
      </c>
      <c r="R42">
        <v>2.0156995644585458</v>
      </c>
      <c r="S42">
        <v>4.1744100699678395</v>
      </c>
      <c r="T42">
        <v>0</v>
      </c>
      <c r="U42">
        <v>53.996171419328952</v>
      </c>
      <c r="V42">
        <v>2.0152358221700188</v>
      </c>
      <c r="W42">
        <v>2.0155835764102559</v>
      </c>
      <c r="X42">
        <v>45.651408178026536</v>
      </c>
      <c r="Y42">
        <v>0</v>
      </c>
      <c r="Z42">
        <v>6.0843681406804411</v>
      </c>
      <c r="AA42">
        <v>13.043040397829262</v>
      </c>
      <c r="AB42">
        <v>4.0429203718065123</v>
      </c>
      <c r="AC42">
        <v>2.9950372131340015</v>
      </c>
      <c r="AD42">
        <v>0</v>
      </c>
      <c r="AE42">
        <v>10.161684781569608</v>
      </c>
      <c r="AF42">
        <v>2.5019863642266751</v>
      </c>
      <c r="AG42">
        <v>12.757181319974952</v>
      </c>
      <c r="AH42">
        <v>0</v>
      </c>
      <c r="AI42">
        <v>0</v>
      </c>
      <c r="AJ42">
        <v>0</v>
      </c>
      <c r="AK42">
        <v>16.099783295794197</v>
      </c>
      <c r="AL42">
        <v>0</v>
      </c>
      <c r="AM42">
        <v>4.8911372657169698</v>
      </c>
      <c r="AN42">
        <v>1.0226615867146733</v>
      </c>
      <c r="AO42">
        <v>0</v>
      </c>
      <c r="AP42">
        <v>0.99101730270631361</v>
      </c>
      <c r="AQ42">
        <v>0</v>
      </c>
      <c r="AR42">
        <v>15.54433993425172</v>
      </c>
      <c r="AS42">
        <v>9.8691821047797941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17.824033442601184</v>
      </c>
      <c r="BB42">
        <f t="shared" si="0"/>
        <v>408.58824987321708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106.92021064282365</v>
      </c>
      <c r="M43">
        <v>28.003626280135421</v>
      </c>
      <c r="N43">
        <v>36.035355789265182</v>
      </c>
      <c r="O43">
        <v>0</v>
      </c>
      <c r="P43">
        <v>41.549279795983516</v>
      </c>
      <c r="Q43">
        <v>4.0309620980631857</v>
      </c>
      <c r="R43">
        <v>2.0156995644585458</v>
      </c>
      <c r="S43">
        <v>4.034175927391332</v>
      </c>
      <c r="T43">
        <v>0</v>
      </c>
      <c r="U43">
        <v>53.996171419328952</v>
      </c>
      <c r="V43">
        <v>6.4157595214784626</v>
      </c>
      <c r="W43">
        <v>14.362472947337031</v>
      </c>
      <c r="X43">
        <v>47.237031371980692</v>
      </c>
      <c r="Y43">
        <v>0</v>
      </c>
      <c r="Z43">
        <v>6.0843681406804411</v>
      </c>
      <c r="AA43">
        <v>13.043040397829262</v>
      </c>
      <c r="AB43">
        <v>4.0429203718065123</v>
      </c>
      <c r="AC43">
        <v>2.9950372131340015</v>
      </c>
      <c r="AD43">
        <v>0</v>
      </c>
      <c r="AE43">
        <v>10.161684781569608</v>
      </c>
      <c r="AF43">
        <v>2.5019863642266751</v>
      </c>
      <c r="AG43">
        <v>12.757181319974952</v>
      </c>
      <c r="AH43">
        <v>0</v>
      </c>
      <c r="AI43">
        <v>0</v>
      </c>
      <c r="AJ43">
        <v>0</v>
      </c>
      <c r="AK43">
        <v>16.099783295794197</v>
      </c>
      <c r="AL43">
        <v>0</v>
      </c>
      <c r="AM43">
        <v>4.8911372657169698</v>
      </c>
      <c r="AN43">
        <v>1.0226615867146733</v>
      </c>
      <c r="AO43">
        <v>0</v>
      </c>
      <c r="AP43">
        <v>0.99101730270631361</v>
      </c>
      <c r="AQ43">
        <v>0</v>
      </c>
      <c r="AR43">
        <v>15.54433993425172</v>
      </c>
      <c r="AS43">
        <v>10.197156018367771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18.598201880872573</v>
      </c>
      <c r="BB43">
        <f t="shared" si="0"/>
        <v>426.33485747014646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106.92021064282365</v>
      </c>
      <c r="M44">
        <v>28.003626280135421</v>
      </c>
      <c r="N44">
        <v>36.035355789265182</v>
      </c>
      <c r="O44">
        <v>0</v>
      </c>
      <c r="P44">
        <v>41.549279795983516</v>
      </c>
      <c r="Q44">
        <v>4.0309620980631857</v>
      </c>
      <c r="R44">
        <v>12.108096227397397</v>
      </c>
      <c r="S44">
        <v>4.034175927391332</v>
      </c>
      <c r="T44">
        <v>0</v>
      </c>
      <c r="U44">
        <v>53.996171419328952</v>
      </c>
      <c r="V44">
        <v>6.4157595214784626</v>
      </c>
      <c r="W44">
        <v>14.362472947337031</v>
      </c>
      <c r="X44">
        <v>45.646533161232043</v>
      </c>
      <c r="Y44">
        <v>0</v>
      </c>
      <c r="Z44">
        <v>6.0843681406804411</v>
      </c>
      <c r="AA44">
        <v>13.043040397829262</v>
      </c>
      <c r="AB44">
        <v>4.0429203718065123</v>
      </c>
      <c r="AC44">
        <v>2.9950372131340015</v>
      </c>
      <c r="AD44">
        <v>0</v>
      </c>
      <c r="AE44">
        <v>5.0808425375704447</v>
      </c>
      <c r="AF44">
        <v>2.5019863642266751</v>
      </c>
      <c r="AG44">
        <v>12.757181319974952</v>
      </c>
      <c r="AH44">
        <v>0</v>
      </c>
      <c r="AI44">
        <v>0</v>
      </c>
      <c r="AJ44">
        <v>0</v>
      </c>
      <c r="AK44">
        <v>16.099783295794197</v>
      </c>
      <c r="AL44">
        <v>0</v>
      </c>
      <c r="AM44">
        <v>4.8911372657169698</v>
      </c>
      <c r="AN44">
        <v>1.0226615867146733</v>
      </c>
      <c r="AO44">
        <v>0</v>
      </c>
      <c r="AP44">
        <v>0.99101730270631361</v>
      </c>
      <c r="AQ44">
        <v>0</v>
      </c>
      <c r="AR44">
        <v>15.54433993425172</v>
      </c>
      <c r="AS44">
        <v>10.197156018367771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18.741202030374957</v>
      </c>
      <c r="BB44">
        <f t="shared" si="0"/>
        <v>429.61291352883518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106.92021064282365</v>
      </c>
      <c r="M45">
        <v>28.003626280135421</v>
      </c>
      <c r="N45">
        <v>36.035355789265182</v>
      </c>
      <c r="O45">
        <v>0</v>
      </c>
      <c r="P45">
        <v>41.549279795983516</v>
      </c>
      <c r="Q45">
        <v>4.0309620980631857</v>
      </c>
      <c r="R45">
        <v>12.108096227397397</v>
      </c>
      <c r="S45">
        <v>4.034175927391332</v>
      </c>
      <c r="T45">
        <v>0</v>
      </c>
      <c r="U45">
        <v>53.996171419328952</v>
      </c>
      <c r="V45">
        <v>6.4157595214784626</v>
      </c>
      <c r="W45">
        <v>14.362472947337031</v>
      </c>
      <c r="X45">
        <v>45.646533161232043</v>
      </c>
      <c r="Y45">
        <v>0</v>
      </c>
      <c r="Z45">
        <v>6.0843681406804411</v>
      </c>
      <c r="AA45">
        <v>13.043040397829262</v>
      </c>
      <c r="AB45">
        <v>4.0429203718065123</v>
      </c>
      <c r="AC45">
        <v>2.9950372131340015</v>
      </c>
      <c r="AD45">
        <v>0</v>
      </c>
      <c r="AE45">
        <v>5.0808425375704447</v>
      </c>
      <c r="AF45">
        <v>2.5019863642266751</v>
      </c>
      <c r="AG45">
        <v>12.757181319974952</v>
      </c>
      <c r="AH45">
        <v>0</v>
      </c>
      <c r="AI45">
        <v>0</v>
      </c>
      <c r="AJ45">
        <v>0</v>
      </c>
      <c r="AK45">
        <v>16.099783295794197</v>
      </c>
      <c r="AL45">
        <v>0</v>
      </c>
      <c r="AM45">
        <v>4.8911372657169698</v>
      </c>
      <c r="AN45">
        <v>1.0226615867146733</v>
      </c>
      <c r="AO45">
        <v>0</v>
      </c>
      <c r="AP45">
        <v>2.4577230131683314</v>
      </c>
      <c r="AQ45">
        <v>0</v>
      </c>
      <c r="AR45">
        <v>15.54433993425172</v>
      </c>
      <c r="AS45">
        <v>9.8691821047797941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18.788801019484296</v>
      </c>
      <c r="BB45">
        <f t="shared" si="0"/>
        <v>430.70404633659984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106.92021064282365</v>
      </c>
      <c r="M46">
        <v>28.003626280135421</v>
      </c>
      <c r="N46">
        <v>36.035355789265182</v>
      </c>
      <c r="O46">
        <v>0</v>
      </c>
      <c r="P46">
        <v>41.549279795983516</v>
      </c>
      <c r="Q46">
        <v>4.0309620980631857</v>
      </c>
      <c r="R46">
        <v>12.108096227397397</v>
      </c>
      <c r="S46">
        <v>4.034175927391332</v>
      </c>
      <c r="T46">
        <v>0</v>
      </c>
      <c r="U46">
        <v>53.996171419328952</v>
      </c>
      <c r="V46">
        <v>6.4157595214784626</v>
      </c>
      <c r="W46">
        <v>14.362472947337031</v>
      </c>
      <c r="X46">
        <v>45.646533161232043</v>
      </c>
      <c r="Y46">
        <v>0</v>
      </c>
      <c r="Z46">
        <v>6.0843681406804411</v>
      </c>
      <c r="AA46">
        <v>13.043040397829262</v>
      </c>
      <c r="AB46">
        <v>4.0429203718065123</v>
      </c>
      <c r="AC46">
        <v>2.9950372131340015</v>
      </c>
      <c r="AD46">
        <v>0</v>
      </c>
      <c r="AE46">
        <v>3.7709377635149233</v>
      </c>
      <c r="AF46">
        <v>2.5019863642266751</v>
      </c>
      <c r="AG46">
        <v>12.757181319974952</v>
      </c>
      <c r="AH46">
        <v>0</v>
      </c>
      <c r="AI46">
        <v>0</v>
      </c>
      <c r="AJ46">
        <v>0</v>
      </c>
      <c r="AK46">
        <v>16.099783295794197</v>
      </c>
      <c r="AL46">
        <v>0</v>
      </c>
      <c r="AM46">
        <v>4.8911372657169698</v>
      </c>
      <c r="AN46">
        <v>1.0226615867146733</v>
      </c>
      <c r="AO46">
        <v>0</v>
      </c>
      <c r="AP46">
        <v>2.4577230131683314</v>
      </c>
      <c r="AQ46">
        <v>0</v>
      </c>
      <c r="AR46">
        <v>15.54433993425172</v>
      </c>
      <c r="AS46">
        <v>9.8691821047797941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18.734046999928772</v>
      </c>
      <c r="BB46">
        <f t="shared" si="0"/>
        <v>429.44889558209985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106.92021064282365</v>
      </c>
      <c r="M47">
        <v>28.003626280135421</v>
      </c>
      <c r="N47">
        <v>36.035355789265182</v>
      </c>
      <c r="O47">
        <v>0</v>
      </c>
      <c r="P47">
        <v>41.549279795983516</v>
      </c>
      <c r="Q47">
        <v>4.0309620980631857</v>
      </c>
      <c r="R47">
        <v>12.108096227397397</v>
      </c>
      <c r="S47">
        <v>4.034175927391332</v>
      </c>
      <c r="T47">
        <v>0</v>
      </c>
      <c r="U47">
        <v>53.996171419328952</v>
      </c>
      <c r="V47">
        <v>6.4157595214784626</v>
      </c>
      <c r="W47">
        <v>14.362472947337031</v>
      </c>
      <c r="X47">
        <v>45.646533161232043</v>
      </c>
      <c r="Y47">
        <v>0</v>
      </c>
      <c r="Z47">
        <v>6.0843681406804411</v>
      </c>
      <c r="AA47">
        <v>13.043040397829262</v>
      </c>
      <c r="AB47">
        <v>3.3003435748591108</v>
      </c>
      <c r="AC47">
        <v>2.9950372131340015</v>
      </c>
      <c r="AD47">
        <v>0</v>
      </c>
      <c r="AE47">
        <v>0</v>
      </c>
      <c r="AF47">
        <v>2.5019863642266751</v>
      </c>
      <c r="AG47">
        <v>12.757181319974952</v>
      </c>
      <c r="AH47">
        <v>0</v>
      </c>
      <c r="AI47">
        <v>0</v>
      </c>
      <c r="AJ47">
        <v>0</v>
      </c>
      <c r="AK47">
        <v>16.099783295794197</v>
      </c>
      <c r="AL47">
        <v>0</v>
      </c>
      <c r="AM47">
        <v>4.8911372657169698</v>
      </c>
      <c r="AN47">
        <v>1.0226615867146733</v>
      </c>
      <c r="AO47">
        <v>0</v>
      </c>
      <c r="AP47">
        <v>2.4577230131683314</v>
      </c>
      <c r="AQ47">
        <v>0</v>
      </c>
      <c r="AR47">
        <v>15.54433993425172</v>
      </c>
      <c r="AS47">
        <v>9.8691821047797941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18.545382091301448</v>
      </c>
      <c r="BB47">
        <f t="shared" si="0"/>
        <v>425.1240459302648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106.92021064282365</v>
      </c>
      <c r="M48">
        <v>28.003626280135421</v>
      </c>
      <c r="N48">
        <v>36.035355789265182</v>
      </c>
      <c r="O48">
        <v>0</v>
      </c>
      <c r="P48">
        <v>41.549279795983516</v>
      </c>
      <c r="Q48">
        <v>4.0309620980631857</v>
      </c>
      <c r="R48">
        <v>12.108096227397397</v>
      </c>
      <c r="S48">
        <v>4.034175927391332</v>
      </c>
      <c r="T48">
        <v>0</v>
      </c>
      <c r="U48">
        <v>53.996171419328952</v>
      </c>
      <c r="V48">
        <v>6.4157595214784626</v>
      </c>
      <c r="W48">
        <v>14.362472947337031</v>
      </c>
      <c r="X48">
        <v>45.646533161232043</v>
      </c>
      <c r="Y48">
        <v>0</v>
      </c>
      <c r="Z48">
        <v>6.0843681406804411</v>
      </c>
      <c r="AA48">
        <v>13.043040397829262</v>
      </c>
      <c r="AB48">
        <v>3.3003435748591108</v>
      </c>
      <c r="AC48">
        <v>2.9950372131340015</v>
      </c>
      <c r="AD48">
        <v>0</v>
      </c>
      <c r="AE48">
        <v>0</v>
      </c>
      <c r="AF48">
        <v>2.5019863642266751</v>
      </c>
      <c r="AG48">
        <v>12.757181319974952</v>
      </c>
      <c r="AH48">
        <v>0</v>
      </c>
      <c r="AI48">
        <v>0</v>
      </c>
      <c r="AJ48">
        <v>0</v>
      </c>
      <c r="AK48">
        <v>16.099783295794197</v>
      </c>
      <c r="AL48">
        <v>0</v>
      </c>
      <c r="AM48">
        <v>4.8911372657169698</v>
      </c>
      <c r="AN48">
        <v>1.0226615867146733</v>
      </c>
      <c r="AO48">
        <v>0</v>
      </c>
      <c r="AP48">
        <v>2.4577230131683314</v>
      </c>
      <c r="AQ48">
        <v>0</v>
      </c>
      <c r="AR48">
        <v>15.54433993425172</v>
      </c>
      <c r="AS48">
        <v>9.8691821047797941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18.545382091301448</v>
      </c>
      <c r="BB48">
        <f t="shared" si="0"/>
        <v>425.1240459302648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106.92021064282365</v>
      </c>
      <c r="M49">
        <v>28.003626280135421</v>
      </c>
      <c r="N49">
        <v>36.035355789265182</v>
      </c>
      <c r="O49">
        <v>0</v>
      </c>
      <c r="P49">
        <v>41.549279795983516</v>
      </c>
      <c r="Q49">
        <v>4.0309620980631857</v>
      </c>
      <c r="R49">
        <v>12.889912081930785</v>
      </c>
      <c r="S49">
        <v>4.034175927391332</v>
      </c>
      <c r="T49">
        <v>0</v>
      </c>
      <c r="U49">
        <v>53.996171419328952</v>
      </c>
      <c r="V49">
        <v>6.4157595214784626</v>
      </c>
      <c r="W49">
        <v>14.362472947337031</v>
      </c>
      <c r="X49">
        <v>45.646533161232043</v>
      </c>
      <c r="Y49">
        <v>0</v>
      </c>
      <c r="Z49">
        <v>6.0843681406804411</v>
      </c>
      <c r="AA49">
        <v>13.043040397829262</v>
      </c>
      <c r="AB49">
        <v>3.3003435748591108</v>
      </c>
      <c r="AC49">
        <v>2.9950372131340015</v>
      </c>
      <c r="AD49">
        <v>0</v>
      </c>
      <c r="AE49">
        <v>0</v>
      </c>
      <c r="AF49">
        <v>2.5019863642266751</v>
      </c>
      <c r="AG49">
        <v>12.757181319974952</v>
      </c>
      <c r="AH49">
        <v>0</v>
      </c>
      <c r="AI49">
        <v>0</v>
      </c>
      <c r="AJ49">
        <v>0</v>
      </c>
      <c r="AK49">
        <v>16.099783295794197</v>
      </c>
      <c r="AL49">
        <v>0</v>
      </c>
      <c r="AM49">
        <v>4.8911372657169698</v>
      </c>
      <c r="AN49">
        <v>1.0226615867146733</v>
      </c>
      <c r="AO49">
        <v>0</v>
      </c>
      <c r="AP49">
        <v>1.8234720162787965</v>
      </c>
      <c r="AQ49">
        <v>0</v>
      </c>
      <c r="AR49">
        <v>15.54433993425172</v>
      </c>
      <c r="AS49">
        <v>9.8691821047797941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18.551550302350968</v>
      </c>
      <c r="BB49">
        <f t="shared" si="0"/>
        <v>425.26544257685919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106.92021064282365</v>
      </c>
      <c r="M50">
        <v>28.003626280135421</v>
      </c>
      <c r="N50">
        <v>36.035355789265182</v>
      </c>
      <c r="O50">
        <v>0</v>
      </c>
      <c r="P50">
        <v>41.549279795983516</v>
      </c>
      <c r="Q50">
        <v>4.0309620980631857</v>
      </c>
      <c r="R50">
        <v>12.892155150689003</v>
      </c>
      <c r="S50">
        <v>4.034175927391332</v>
      </c>
      <c r="T50">
        <v>0</v>
      </c>
      <c r="U50">
        <v>53.996171419328952</v>
      </c>
      <c r="V50">
        <v>6.4157595214784626</v>
      </c>
      <c r="W50">
        <v>14.362472947337031</v>
      </c>
      <c r="X50">
        <v>45.646533161232043</v>
      </c>
      <c r="Y50">
        <v>0</v>
      </c>
      <c r="Z50">
        <v>5.9910976748069293</v>
      </c>
      <c r="AA50">
        <v>13.043040397829262</v>
      </c>
      <c r="AB50">
        <v>3.3003435748591108</v>
      </c>
      <c r="AC50">
        <v>2.9950372131340015</v>
      </c>
      <c r="AD50">
        <v>0</v>
      </c>
      <c r="AE50">
        <v>0</v>
      </c>
      <c r="AF50">
        <v>2.5019863642266751</v>
      </c>
      <c r="AG50">
        <v>12.757181319974952</v>
      </c>
      <c r="AH50">
        <v>0</v>
      </c>
      <c r="AI50">
        <v>0</v>
      </c>
      <c r="AJ50">
        <v>0</v>
      </c>
      <c r="AK50">
        <v>16.099783295794197</v>
      </c>
      <c r="AL50">
        <v>0</v>
      </c>
      <c r="AM50">
        <v>4.8911372657169698</v>
      </c>
      <c r="AN50">
        <v>1.0226615867146733</v>
      </c>
      <c r="AO50">
        <v>0</v>
      </c>
      <c r="AP50">
        <v>1.8234720162787965</v>
      </c>
      <c r="AQ50">
        <v>0</v>
      </c>
      <c r="AR50">
        <v>15.54433993425172</v>
      </c>
      <c r="AS50">
        <v>9.8691821047797941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18.547745357151548</v>
      </c>
      <c r="BB50">
        <f t="shared" si="0"/>
        <v>425.17822012494338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106.92021064282365</v>
      </c>
      <c r="M51">
        <v>28.003626280135421</v>
      </c>
      <c r="N51">
        <v>36.035355789265182</v>
      </c>
      <c r="O51">
        <v>0</v>
      </c>
      <c r="P51">
        <v>41.549279795983516</v>
      </c>
      <c r="Q51">
        <v>4.0309620980631857</v>
      </c>
      <c r="R51">
        <v>12.892155150689003</v>
      </c>
      <c r="S51">
        <v>4.034175927391332</v>
      </c>
      <c r="T51">
        <v>0</v>
      </c>
      <c r="U51">
        <v>53.996171419328952</v>
      </c>
      <c r="V51">
        <v>6.4157595214784626</v>
      </c>
      <c r="W51">
        <v>14.362472947337031</v>
      </c>
      <c r="X51">
        <v>45.646533161232043</v>
      </c>
      <c r="Y51">
        <v>0</v>
      </c>
      <c r="Z51">
        <v>4.0507989960342305</v>
      </c>
      <c r="AA51">
        <v>13.043040397829262</v>
      </c>
      <c r="AB51">
        <v>3.3003435748591108</v>
      </c>
      <c r="AC51">
        <v>2.9950372131340015</v>
      </c>
      <c r="AD51">
        <v>0</v>
      </c>
      <c r="AE51">
        <v>0</v>
      </c>
      <c r="AF51">
        <v>2.5019863642266751</v>
      </c>
      <c r="AG51">
        <v>12.757181319974952</v>
      </c>
      <c r="AH51">
        <v>0</v>
      </c>
      <c r="AI51">
        <v>0</v>
      </c>
      <c r="AJ51">
        <v>0</v>
      </c>
      <c r="AK51">
        <v>16.099783295794197</v>
      </c>
      <c r="AL51">
        <v>0</v>
      </c>
      <c r="AM51">
        <v>4.8911372657169698</v>
      </c>
      <c r="AN51">
        <v>1.0226615867146733</v>
      </c>
      <c r="AO51">
        <v>0</v>
      </c>
      <c r="AP51">
        <v>0.158562909310937</v>
      </c>
      <c r="AQ51">
        <v>0</v>
      </c>
      <c r="AR51">
        <v>15.54433993425172</v>
      </c>
      <c r="AS51">
        <v>9.8691821047797941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18.39704767170759</v>
      </c>
      <c r="BB51">
        <f t="shared" si="0"/>
        <v>421.72371002464678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106.92021064282365</v>
      </c>
      <c r="M52">
        <v>28.003626280135421</v>
      </c>
      <c r="N52">
        <v>36.035355789265182</v>
      </c>
      <c r="O52">
        <v>0</v>
      </c>
      <c r="P52">
        <v>41.549279795983516</v>
      </c>
      <c r="Q52">
        <v>4.0309620980631857</v>
      </c>
      <c r="R52">
        <v>12.892155150689003</v>
      </c>
      <c r="S52">
        <v>4.034175927391332</v>
      </c>
      <c r="T52">
        <v>0</v>
      </c>
      <c r="U52">
        <v>53.996171419328952</v>
      </c>
      <c r="V52">
        <v>6.4157595214784626</v>
      </c>
      <c r="W52">
        <v>14.362472947337031</v>
      </c>
      <c r="X52">
        <v>45.646533161232043</v>
      </c>
      <c r="Y52">
        <v>0</v>
      </c>
      <c r="Z52">
        <v>4.0507989960342305</v>
      </c>
      <c r="AA52">
        <v>13.043040397829262</v>
      </c>
      <c r="AB52">
        <v>3.3003435748591108</v>
      </c>
      <c r="AC52">
        <v>2.9950372131340015</v>
      </c>
      <c r="AD52">
        <v>0</v>
      </c>
      <c r="AE52">
        <v>0</v>
      </c>
      <c r="AF52">
        <v>2.5019863642266751</v>
      </c>
      <c r="AG52">
        <v>12.757181319974952</v>
      </c>
      <c r="AH52">
        <v>0</v>
      </c>
      <c r="AI52">
        <v>0</v>
      </c>
      <c r="AJ52">
        <v>0</v>
      </c>
      <c r="AK52">
        <v>16.099783295794197</v>
      </c>
      <c r="AL52">
        <v>0</v>
      </c>
      <c r="AM52">
        <v>4.8911372657169698</v>
      </c>
      <c r="AN52">
        <v>1.0226615867146733</v>
      </c>
      <c r="AO52">
        <v>0</v>
      </c>
      <c r="AP52">
        <v>0.158562909310937</v>
      </c>
      <c r="AQ52">
        <v>0</v>
      </c>
      <c r="AR52">
        <v>15.54433993425172</v>
      </c>
      <c r="AS52">
        <v>9.8691821047797941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18.39704767170759</v>
      </c>
      <c r="BB52">
        <f t="shared" si="0"/>
        <v>421.72371002464678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106.92021064282365</v>
      </c>
      <c r="M53">
        <v>28.003626280135421</v>
      </c>
      <c r="N53">
        <v>36.035355789265182</v>
      </c>
      <c r="O53">
        <v>0</v>
      </c>
      <c r="P53">
        <v>41.549279795983516</v>
      </c>
      <c r="Q53">
        <v>4.0309620980631857</v>
      </c>
      <c r="R53">
        <v>12.892155150689003</v>
      </c>
      <c r="S53">
        <v>4.034175927391332</v>
      </c>
      <c r="T53">
        <v>0</v>
      </c>
      <c r="U53">
        <v>53.996171419328952</v>
      </c>
      <c r="V53">
        <v>6.4157595214784626</v>
      </c>
      <c r="W53">
        <v>14.362472947337031</v>
      </c>
      <c r="X53">
        <v>45.646533161232043</v>
      </c>
      <c r="Y53">
        <v>0</v>
      </c>
      <c r="Z53">
        <v>4.056245320392402</v>
      </c>
      <c r="AA53">
        <v>13.043040397829262</v>
      </c>
      <c r="AB53">
        <v>3.3003435748591108</v>
      </c>
      <c r="AC53">
        <v>2.9950372131340015</v>
      </c>
      <c r="AD53">
        <v>0</v>
      </c>
      <c r="AE53">
        <v>0</v>
      </c>
      <c r="AF53">
        <v>2.5019863642266751</v>
      </c>
      <c r="AG53">
        <v>12.757181319974952</v>
      </c>
      <c r="AH53">
        <v>0</v>
      </c>
      <c r="AI53">
        <v>0</v>
      </c>
      <c r="AJ53">
        <v>0</v>
      </c>
      <c r="AK53">
        <v>16.099783295794197</v>
      </c>
      <c r="AL53">
        <v>0</v>
      </c>
      <c r="AM53">
        <v>4.8911372657169698</v>
      </c>
      <c r="AN53">
        <v>1.0226615867146733</v>
      </c>
      <c r="AO53">
        <v>0</v>
      </c>
      <c r="AP53">
        <v>0.158562909310937</v>
      </c>
      <c r="AQ53">
        <v>3.0416546703089122</v>
      </c>
      <c r="AR53">
        <v>15.54433993425172</v>
      </c>
      <c r="AS53">
        <v>9.8691821047797941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18.524416493284676</v>
      </c>
      <c r="BB53">
        <f t="shared" si="0"/>
        <v>424.6434421977367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106.92021064282365</v>
      </c>
      <c r="M54">
        <v>28.003626280135421</v>
      </c>
      <c r="N54">
        <v>36.035355789265182</v>
      </c>
      <c r="O54">
        <v>0</v>
      </c>
      <c r="P54">
        <v>41.549279795983516</v>
      </c>
      <c r="Q54">
        <v>4.0309620980631857</v>
      </c>
      <c r="R54">
        <v>2.0156995644585458</v>
      </c>
      <c r="S54">
        <v>4.034175927391332</v>
      </c>
      <c r="T54">
        <v>0</v>
      </c>
      <c r="U54">
        <v>53.996171419328952</v>
      </c>
      <c r="V54">
        <v>6.4157595214784626</v>
      </c>
      <c r="W54">
        <v>14.362472947337031</v>
      </c>
      <c r="X54">
        <v>45.646533161232043</v>
      </c>
      <c r="Y54">
        <v>0</v>
      </c>
      <c r="Z54">
        <v>4.056245320392402</v>
      </c>
      <c r="AA54">
        <v>13.043040397829262</v>
      </c>
      <c r="AB54">
        <v>3.3003435748591108</v>
      </c>
      <c r="AC54">
        <v>2.9950372131340015</v>
      </c>
      <c r="AD54">
        <v>0</v>
      </c>
      <c r="AE54">
        <v>0</v>
      </c>
      <c r="AF54">
        <v>2.5019863642266751</v>
      </c>
      <c r="AG54">
        <v>12.757181319974952</v>
      </c>
      <c r="AH54">
        <v>0</v>
      </c>
      <c r="AI54">
        <v>0</v>
      </c>
      <c r="AJ54">
        <v>0</v>
      </c>
      <c r="AK54">
        <v>16.099783295794197</v>
      </c>
      <c r="AL54">
        <v>0</v>
      </c>
      <c r="AM54">
        <v>4.8911372657169698</v>
      </c>
      <c r="AN54">
        <v>1.0226615867146733</v>
      </c>
      <c r="AO54">
        <v>0</v>
      </c>
      <c r="AP54">
        <v>0.158562909310937</v>
      </c>
      <c r="AQ54">
        <v>6.0833093406178245</v>
      </c>
      <c r="AR54">
        <v>16.398424546023794</v>
      </c>
      <c r="AS54">
        <v>9.8691821047797941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18.232622551771229</v>
      </c>
      <c r="BB54">
        <f t="shared" si="0"/>
        <v>417.95451983510071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106.92021064282365</v>
      </c>
      <c r="M55">
        <v>28.003626280135421</v>
      </c>
      <c r="N55">
        <v>36.035355789265182</v>
      </c>
      <c r="O55">
        <v>0</v>
      </c>
      <c r="P55">
        <v>41.549279795983516</v>
      </c>
      <c r="Q55">
        <v>4.0309620980631857</v>
      </c>
      <c r="R55">
        <v>2.0156995644585458</v>
      </c>
      <c r="S55">
        <v>4.034175927391332</v>
      </c>
      <c r="T55">
        <v>0</v>
      </c>
      <c r="U55">
        <v>53.996171419328952</v>
      </c>
      <c r="V55">
        <v>2.0152358221700188</v>
      </c>
      <c r="W55">
        <v>2.0155835764102559</v>
      </c>
      <c r="X55">
        <v>16.884527732173098</v>
      </c>
      <c r="Y55">
        <v>0</v>
      </c>
      <c r="Z55">
        <v>4.056245320392402</v>
      </c>
      <c r="AA55">
        <v>13.043040397829262</v>
      </c>
      <c r="AB55">
        <v>4.0429203718065123</v>
      </c>
      <c r="AC55">
        <v>2.9950372131340015</v>
      </c>
      <c r="AD55">
        <v>0</v>
      </c>
      <c r="AE55">
        <v>0</v>
      </c>
      <c r="AF55">
        <v>2.5019863642266751</v>
      </c>
      <c r="AG55">
        <v>12.757181319974952</v>
      </c>
      <c r="AH55">
        <v>0</v>
      </c>
      <c r="AI55">
        <v>0</v>
      </c>
      <c r="AJ55">
        <v>0</v>
      </c>
      <c r="AK55">
        <v>16.099783295794197</v>
      </c>
      <c r="AL55">
        <v>0</v>
      </c>
      <c r="AM55">
        <v>4.8911372657169698</v>
      </c>
      <c r="AN55">
        <v>1.0226615867146733</v>
      </c>
      <c r="AO55">
        <v>0</v>
      </c>
      <c r="AP55">
        <v>0.158562909310937</v>
      </c>
      <c r="AQ55">
        <v>9.1249640109267371</v>
      </c>
      <c r="AR55">
        <v>16.398424546023794</v>
      </c>
      <c r="AS55">
        <v>9.8691821047797941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16.488509733832046</v>
      </c>
      <c r="BB55">
        <f t="shared" si="0"/>
        <v>377.97344562100216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106.92021064282365</v>
      </c>
      <c r="M56">
        <v>28.003626280135421</v>
      </c>
      <c r="N56">
        <v>36.035355789265182</v>
      </c>
      <c r="O56">
        <v>0</v>
      </c>
      <c r="P56">
        <v>41.549279795983516</v>
      </c>
      <c r="Q56">
        <v>4.0309620980631857</v>
      </c>
      <c r="R56">
        <v>2.0156995644585458</v>
      </c>
      <c r="S56">
        <v>4.034175927391332</v>
      </c>
      <c r="T56">
        <v>0</v>
      </c>
      <c r="U56">
        <v>53.996171419328952</v>
      </c>
      <c r="V56">
        <v>2.0152358221700188</v>
      </c>
      <c r="W56">
        <v>2.0155835764102559</v>
      </c>
      <c r="X56">
        <v>15.129931120851598</v>
      </c>
      <c r="Y56">
        <v>0</v>
      </c>
      <c r="Z56">
        <v>4.056245320392402</v>
      </c>
      <c r="AA56">
        <v>13.043040397829262</v>
      </c>
      <c r="AB56">
        <v>4.0429203718065123</v>
      </c>
      <c r="AC56">
        <v>2.9950372131340015</v>
      </c>
      <c r="AD56">
        <v>0</v>
      </c>
      <c r="AE56">
        <v>0</v>
      </c>
      <c r="AF56">
        <v>2.5019863642266751</v>
      </c>
      <c r="AG56">
        <v>12.757181319974952</v>
      </c>
      <c r="AH56">
        <v>0</v>
      </c>
      <c r="AI56">
        <v>0</v>
      </c>
      <c r="AJ56">
        <v>0</v>
      </c>
      <c r="AK56">
        <v>16.099783295794197</v>
      </c>
      <c r="AL56">
        <v>0</v>
      </c>
      <c r="AM56">
        <v>4.8911372657169698</v>
      </c>
      <c r="AN56">
        <v>1.0226615867146733</v>
      </c>
      <c r="AO56">
        <v>0</v>
      </c>
      <c r="AP56">
        <v>0.158562909310937</v>
      </c>
      <c r="AQ56">
        <v>9.1249640109267371</v>
      </c>
      <c r="AR56">
        <v>15.54433993425172</v>
      </c>
      <c r="AS56">
        <v>9.8691821047797941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16.379466858706735</v>
      </c>
      <c r="BB56">
        <f t="shared" si="0"/>
        <v>375.47380727303391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106.92222387510712</v>
      </c>
      <c r="M57">
        <v>28.003626280135421</v>
      </c>
      <c r="N57">
        <v>36.035355789265182</v>
      </c>
      <c r="O57">
        <v>0</v>
      </c>
      <c r="P57">
        <v>41.549279795983516</v>
      </c>
      <c r="Q57">
        <v>4.0309620980631857</v>
      </c>
      <c r="R57">
        <v>2.0155839284840078</v>
      </c>
      <c r="S57">
        <v>4.034175927391332</v>
      </c>
      <c r="T57">
        <v>0</v>
      </c>
      <c r="U57">
        <v>53.996171419328952</v>
      </c>
      <c r="V57">
        <v>2.0124297976075041</v>
      </c>
      <c r="W57">
        <v>2.0154649445890778</v>
      </c>
      <c r="X57">
        <v>28.56432679700815</v>
      </c>
      <c r="Y57">
        <v>0</v>
      </c>
      <c r="Z57">
        <v>4.056245320392402</v>
      </c>
      <c r="AA57">
        <v>13.043040397829262</v>
      </c>
      <c r="AB57">
        <v>4.0429203718065123</v>
      </c>
      <c r="AC57">
        <v>2.9950372131340015</v>
      </c>
      <c r="AD57">
        <v>0</v>
      </c>
      <c r="AE57">
        <v>0</v>
      </c>
      <c r="AF57">
        <v>2.5019863642266751</v>
      </c>
      <c r="AG57">
        <v>12.757181319974952</v>
      </c>
      <c r="AH57">
        <v>0</v>
      </c>
      <c r="AI57">
        <v>0</v>
      </c>
      <c r="AJ57">
        <v>0</v>
      </c>
      <c r="AK57">
        <v>16.099783295794197</v>
      </c>
      <c r="AL57">
        <v>0</v>
      </c>
      <c r="AM57">
        <v>4.8911372657169698</v>
      </c>
      <c r="AN57">
        <v>1.0226615867146733</v>
      </c>
      <c r="AO57">
        <v>0</v>
      </c>
      <c r="AP57">
        <v>0.158562909310937</v>
      </c>
      <c r="AQ57">
        <v>9.1249640109267371</v>
      </c>
      <c r="AR57">
        <v>15.54433993425172</v>
      </c>
      <c r="AS57">
        <v>9.8691821047797941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16.940981666858953</v>
      </c>
      <c r="BB57">
        <f t="shared" si="0"/>
        <v>388.3456610809634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106.92222387510712</v>
      </c>
      <c r="M58">
        <v>28.003626280135421</v>
      </c>
      <c r="N58">
        <v>36.035355789265182</v>
      </c>
      <c r="O58">
        <v>0</v>
      </c>
      <c r="P58">
        <v>41.549279795983516</v>
      </c>
      <c r="Q58">
        <v>4.0309620980631857</v>
      </c>
      <c r="R58">
        <v>2.0155839284840078</v>
      </c>
      <c r="S58">
        <v>4.034175927391332</v>
      </c>
      <c r="T58">
        <v>0</v>
      </c>
      <c r="U58">
        <v>53.996171419328952</v>
      </c>
      <c r="V58">
        <v>2.0124297976075041</v>
      </c>
      <c r="W58">
        <v>2.0154649445890778</v>
      </c>
      <c r="X58">
        <v>42.032095966788404</v>
      </c>
      <c r="Y58">
        <v>0</v>
      </c>
      <c r="Z58">
        <v>4.056245320392402</v>
      </c>
      <c r="AA58">
        <v>13.043040397829262</v>
      </c>
      <c r="AB58">
        <v>4.0429203718065123</v>
      </c>
      <c r="AC58">
        <v>2.9950372131340015</v>
      </c>
      <c r="AD58">
        <v>0</v>
      </c>
      <c r="AE58">
        <v>0</v>
      </c>
      <c r="AF58">
        <v>2.5019863642266751</v>
      </c>
      <c r="AG58">
        <v>12.757181319974952</v>
      </c>
      <c r="AH58">
        <v>0</v>
      </c>
      <c r="AI58">
        <v>0</v>
      </c>
      <c r="AJ58">
        <v>0</v>
      </c>
      <c r="AK58">
        <v>16.099783295794197</v>
      </c>
      <c r="AL58">
        <v>0</v>
      </c>
      <c r="AM58">
        <v>4.8911372657169698</v>
      </c>
      <c r="AN58">
        <v>1.0226615867146733</v>
      </c>
      <c r="AO58">
        <v>0</v>
      </c>
      <c r="AP58">
        <v>0.158562909310937</v>
      </c>
      <c r="AQ58">
        <v>9.1249640109267371</v>
      </c>
      <c r="AR58">
        <v>15.54433993425172</v>
      </c>
      <c r="AS58">
        <v>9.8691821047797941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17.503934418155772</v>
      </c>
      <c r="BB58">
        <f t="shared" si="0"/>
        <v>401.25047749944679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106.92222387510712</v>
      </c>
      <c r="M59">
        <v>28.003626280135421</v>
      </c>
      <c r="N59">
        <v>36.035355789265182</v>
      </c>
      <c r="O59">
        <v>0</v>
      </c>
      <c r="P59">
        <v>41.549279795983516</v>
      </c>
      <c r="Q59">
        <v>4.0309620980631857</v>
      </c>
      <c r="R59">
        <v>12.891081754492786</v>
      </c>
      <c r="S59">
        <v>4.034175927391332</v>
      </c>
      <c r="T59">
        <v>0</v>
      </c>
      <c r="U59">
        <v>53.996171419328952</v>
      </c>
      <c r="V59">
        <v>6.4181336864162208</v>
      </c>
      <c r="W59">
        <v>14.358866806338431</v>
      </c>
      <c r="X59">
        <v>41.714802597949308</v>
      </c>
      <c r="Y59">
        <v>0</v>
      </c>
      <c r="Z59">
        <v>4.056245320392402</v>
      </c>
      <c r="AA59">
        <v>13.043040397829262</v>
      </c>
      <c r="AB59">
        <v>4.0429203718065123</v>
      </c>
      <c r="AC59">
        <v>2.9950372131340015</v>
      </c>
      <c r="AD59">
        <v>0</v>
      </c>
      <c r="AE59">
        <v>0</v>
      </c>
      <c r="AF59">
        <v>0</v>
      </c>
      <c r="AG59">
        <v>12.757181319974952</v>
      </c>
      <c r="AH59">
        <v>0</v>
      </c>
      <c r="AI59">
        <v>0</v>
      </c>
      <c r="AJ59">
        <v>0</v>
      </c>
      <c r="AK59">
        <v>16.099783295794197</v>
      </c>
      <c r="AL59">
        <v>0</v>
      </c>
      <c r="AM59">
        <v>4.8911372657169698</v>
      </c>
      <c r="AN59">
        <v>1.0226615867146733</v>
      </c>
      <c r="AO59">
        <v>0</v>
      </c>
      <c r="AP59">
        <v>0.158562909310937</v>
      </c>
      <c r="AQ59">
        <v>9.1249640109267371</v>
      </c>
      <c r="AR59">
        <v>15.54433993425172</v>
      </c>
      <c r="AS59">
        <v>9.8691821047797941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18.54079695481412</v>
      </c>
      <c r="BB59">
        <f t="shared" si="0"/>
        <v>425.01893880628944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106.92222387510712</v>
      </c>
      <c r="M60">
        <v>28.003626280135421</v>
      </c>
      <c r="N60">
        <v>36.035355789265182</v>
      </c>
      <c r="O60">
        <v>0</v>
      </c>
      <c r="P60">
        <v>41.549279795983516</v>
      </c>
      <c r="Q60">
        <v>4.0309620980631857</v>
      </c>
      <c r="R60">
        <v>12.896743012418233</v>
      </c>
      <c r="S60">
        <v>4.034175927391332</v>
      </c>
      <c r="T60">
        <v>0</v>
      </c>
      <c r="U60">
        <v>53.996171419328952</v>
      </c>
      <c r="V60">
        <v>6.4181336864162208</v>
      </c>
      <c r="W60">
        <v>14.358182918307444</v>
      </c>
      <c r="X60">
        <v>45.648957658904017</v>
      </c>
      <c r="Y60">
        <v>0</v>
      </c>
      <c r="Z60">
        <v>4.056245320392402</v>
      </c>
      <c r="AA60">
        <v>13.043040397829262</v>
      </c>
      <c r="AB60">
        <v>4.0429203718065123</v>
      </c>
      <c r="AC60">
        <v>2.9950372131340015</v>
      </c>
      <c r="AD60">
        <v>0</v>
      </c>
      <c r="AE60">
        <v>0</v>
      </c>
      <c r="AF60">
        <v>0</v>
      </c>
      <c r="AG60">
        <v>12.757181319974952</v>
      </c>
      <c r="AH60">
        <v>0</v>
      </c>
      <c r="AI60">
        <v>0</v>
      </c>
      <c r="AJ60">
        <v>0</v>
      </c>
      <c r="AK60">
        <v>16.099783295794197</v>
      </c>
      <c r="AL60">
        <v>0</v>
      </c>
      <c r="AM60">
        <v>4.8911372657169698</v>
      </c>
      <c r="AN60">
        <v>1.0226615867146733</v>
      </c>
      <c r="AO60">
        <v>0</v>
      </c>
      <c r="AP60">
        <v>0.158562909310937</v>
      </c>
      <c r="AQ60">
        <v>9.1249640109267371</v>
      </c>
      <c r="AR60">
        <v>15.54433993425172</v>
      </c>
      <c r="AS60">
        <v>9.8691821047797941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18.705452690423613</v>
      </c>
      <c r="BB60">
        <f t="shared" si="0"/>
        <v>428.79341550152918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106.92222387510712</v>
      </c>
      <c r="M61">
        <v>28.003626280135421</v>
      </c>
      <c r="N61">
        <v>36.035355789265182</v>
      </c>
      <c r="O61">
        <v>0</v>
      </c>
      <c r="P61">
        <v>41.549279795983516</v>
      </c>
      <c r="Q61">
        <v>4.0309620980631857</v>
      </c>
      <c r="R61">
        <v>12.896743012418233</v>
      </c>
      <c r="S61">
        <v>4.034175927391332</v>
      </c>
      <c r="T61">
        <v>0</v>
      </c>
      <c r="U61">
        <v>53.996171419328952</v>
      </c>
      <c r="V61">
        <v>6.4167971300703863</v>
      </c>
      <c r="W61">
        <v>14.090684445130695</v>
      </c>
      <c r="X61">
        <v>45.648957658904017</v>
      </c>
      <c r="Y61">
        <v>0</v>
      </c>
      <c r="Z61">
        <v>4.056245320392402</v>
      </c>
      <c r="AA61">
        <v>13.043040397829262</v>
      </c>
      <c r="AB61">
        <v>4.0429203718065123</v>
      </c>
      <c r="AC61">
        <v>2.9950372131340015</v>
      </c>
      <c r="AD61">
        <v>0</v>
      </c>
      <c r="AE61">
        <v>5.0808425375704447</v>
      </c>
      <c r="AF61">
        <v>0</v>
      </c>
      <c r="AG61">
        <v>12.757181319974952</v>
      </c>
      <c r="AH61">
        <v>0</v>
      </c>
      <c r="AI61">
        <v>0</v>
      </c>
      <c r="AJ61">
        <v>0</v>
      </c>
      <c r="AK61">
        <v>16.099783295794197</v>
      </c>
      <c r="AL61">
        <v>0</v>
      </c>
      <c r="AM61">
        <v>4.8911372657169698</v>
      </c>
      <c r="AN61">
        <v>1.0226615867146733</v>
      </c>
      <c r="AO61">
        <v>0</v>
      </c>
      <c r="AP61">
        <v>0.158562909310937</v>
      </c>
      <c r="AQ61">
        <v>9.1249640109267371</v>
      </c>
      <c r="AR61">
        <v>15.54433993425172</v>
      </c>
      <c r="AS61">
        <v>9.8691821047797941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18.906594604260015</v>
      </c>
      <c r="BB61">
        <f t="shared" si="0"/>
        <v>433.4042810957406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121.0352909766841</v>
      </c>
      <c r="M62">
        <v>28.003626280135421</v>
      </c>
      <c r="N62">
        <v>36.035355789265182</v>
      </c>
      <c r="O62">
        <v>0</v>
      </c>
      <c r="P62">
        <v>41.549279795983516</v>
      </c>
      <c r="Q62">
        <v>4.0309620980631857</v>
      </c>
      <c r="R62">
        <v>12.896743012418233</v>
      </c>
      <c r="S62">
        <v>4.034175927391332</v>
      </c>
      <c r="T62">
        <v>0</v>
      </c>
      <c r="U62">
        <v>53.996171419328952</v>
      </c>
      <c r="V62">
        <v>6.4167971300703863</v>
      </c>
      <c r="W62">
        <v>14.090684445130695</v>
      </c>
      <c r="X62">
        <v>45.648957658904017</v>
      </c>
      <c r="Y62">
        <v>0</v>
      </c>
      <c r="Z62">
        <v>4.056245320392402</v>
      </c>
      <c r="AA62">
        <v>13.043040397829262</v>
      </c>
      <c r="AB62">
        <v>4.0429203718065123</v>
      </c>
      <c r="AC62">
        <v>2.9950372131340015</v>
      </c>
      <c r="AD62">
        <v>0</v>
      </c>
      <c r="AE62">
        <v>10.161684781569608</v>
      </c>
      <c r="AF62">
        <v>0</v>
      </c>
      <c r="AG62">
        <v>12.757181319974952</v>
      </c>
      <c r="AH62">
        <v>0</v>
      </c>
      <c r="AI62">
        <v>0</v>
      </c>
      <c r="AJ62">
        <v>0</v>
      </c>
      <c r="AK62">
        <v>16.099783295794197</v>
      </c>
      <c r="AL62">
        <v>0</v>
      </c>
      <c r="AM62">
        <v>4.8911372657169698</v>
      </c>
      <c r="AN62">
        <v>1.0226615867146733</v>
      </c>
      <c r="AO62">
        <v>0</v>
      </c>
      <c r="AP62">
        <v>0.158562909310937</v>
      </c>
      <c r="AQ62">
        <v>9.1249640109267371</v>
      </c>
      <c r="AR62">
        <v>15.54433993425172</v>
      </c>
      <c r="AS62">
        <v>9.8691821047797941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19.70890001490509</v>
      </c>
      <c r="BB62">
        <f t="shared" si="0"/>
        <v>451.79588503067163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141.21507434744098</v>
      </c>
      <c r="M63">
        <v>28.003626280135421</v>
      </c>
      <c r="N63">
        <v>36.035355789265182</v>
      </c>
      <c r="O63">
        <v>0</v>
      </c>
      <c r="P63">
        <v>41.549279795983516</v>
      </c>
      <c r="Q63">
        <v>4.0307625519314927</v>
      </c>
      <c r="R63">
        <v>12.891415570710153</v>
      </c>
      <c r="S63">
        <v>4.1734204893708302</v>
      </c>
      <c r="T63">
        <v>0</v>
      </c>
      <c r="U63">
        <v>53.996171419328952</v>
      </c>
      <c r="V63">
        <v>6.4167971300703863</v>
      </c>
      <c r="W63">
        <v>13.736490612323676</v>
      </c>
      <c r="X63">
        <v>45.658463671807773</v>
      </c>
      <c r="Y63">
        <v>0</v>
      </c>
      <c r="Z63">
        <v>4.056245320392402</v>
      </c>
      <c r="AA63">
        <v>13.043040397829262</v>
      </c>
      <c r="AB63">
        <v>4.0429203718065123</v>
      </c>
      <c r="AC63">
        <v>2.9950372131340015</v>
      </c>
      <c r="AD63">
        <v>0</v>
      </c>
      <c r="AE63">
        <v>10.161684781569608</v>
      </c>
      <c r="AF63">
        <v>0</v>
      </c>
      <c r="AG63">
        <v>12.757181319974952</v>
      </c>
      <c r="AH63">
        <v>0</v>
      </c>
      <c r="AI63">
        <v>0</v>
      </c>
      <c r="AJ63">
        <v>0</v>
      </c>
      <c r="AK63">
        <v>16.099783295794197</v>
      </c>
      <c r="AL63">
        <v>0</v>
      </c>
      <c r="AM63">
        <v>4.8911372657169698</v>
      </c>
      <c r="AN63">
        <v>1.0226615867146733</v>
      </c>
      <c r="AO63">
        <v>0</v>
      </c>
      <c r="AP63">
        <v>0.158562909310937</v>
      </c>
      <c r="AQ63">
        <v>9.1249640109267371</v>
      </c>
      <c r="AR63">
        <v>15.54433993425172</v>
      </c>
      <c r="AS63">
        <v>9.8691821047797941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20.543596403529826</v>
      </c>
      <c r="BB63">
        <f t="shared" si="0"/>
        <v>470.93000176704032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161.38845022427432</v>
      </c>
      <c r="M64">
        <v>28.003626280135421</v>
      </c>
      <c r="N64">
        <v>36.035355789265182</v>
      </c>
      <c r="O64">
        <v>0</v>
      </c>
      <c r="P64">
        <v>41.549279795983516</v>
      </c>
      <c r="Q64">
        <v>4.0307625519314927</v>
      </c>
      <c r="R64">
        <v>12.891415570710153</v>
      </c>
      <c r="S64">
        <v>4.1734204893708302</v>
      </c>
      <c r="T64">
        <v>0</v>
      </c>
      <c r="U64">
        <v>53.996171419328952</v>
      </c>
      <c r="V64">
        <v>6.4167971300703863</v>
      </c>
      <c r="W64">
        <v>13.736490612323676</v>
      </c>
      <c r="X64">
        <v>45.658463671807773</v>
      </c>
      <c r="Y64">
        <v>0</v>
      </c>
      <c r="Z64">
        <v>4.056245320392402</v>
      </c>
      <c r="AA64">
        <v>13.043040397829262</v>
      </c>
      <c r="AB64">
        <v>4.0429203718065123</v>
      </c>
      <c r="AC64">
        <v>2.9950372131340015</v>
      </c>
      <c r="AD64">
        <v>0</v>
      </c>
      <c r="AE64">
        <v>14.607421671676056</v>
      </c>
      <c r="AF64">
        <v>0</v>
      </c>
      <c r="AG64">
        <v>12.757181319974952</v>
      </c>
      <c r="AH64">
        <v>0</v>
      </c>
      <c r="AI64">
        <v>0</v>
      </c>
      <c r="AJ64">
        <v>0</v>
      </c>
      <c r="AK64">
        <v>16.099783295794197</v>
      </c>
      <c r="AL64">
        <v>0</v>
      </c>
      <c r="AM64">
        <v>4.8911372657169698</v>
      </c>
      <c r="AN64">
        <v>1.0226615867146733</v>
      </c>
      <c r="AO64">
        <v>0</v>
      </c>
      <c r="AP64">
        <v>0.158562909310937</v>
      </c>
      <c r="AQ64">
        <v>9.1249640109267371</v>
      </c>
      <c r="AR64">
        <v>15.54433993425172</v>
      </c>
      <c r="AS64">
        <v>9.8691821047797941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21.572675317187908</v>
      </c>
      <c r="BB64">
        <f t="shared" si="0"/>
        <v>494.52003562032206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161.38845022427432</v>
      </c>
      <c r="M65">
        <v>28.003626280135421</v>
      </c>
      <c r="N65">
        <v>36.035355789265182</v>
      </c>
      <c r="O65">
        <v>0</v>
      </c>
      <c r="P65">
        <v>41.549279795983516</v>
      </c>
      <c r="Q65">
        <v>4.0307625519314927</v>
      </c>
      <c r="R65">
        <v>12.891415570710153</v>
      </c>
      <c r="S65">
        <v>4.1734204893708302</v>
      </c>
      <c r="T65">
        <v>0</v>
      </c>
      <c r="U65">
        <v>53.996171419328952</v>
      </c>
      <c r="V65">
        <v>6.4167971300703863</v>
      </c>
      <c r="W65">
        <v>13.734350106358969</v>
      </c>
      <c r="X65">
        <v>45.658463671807773</v>
      </c>
      <c r="Y65">
        <v>0</v>
      </c>
      <c r="Z65">
        <v>4.056245320392402</v>
      </c>
      <c r="AA65">
        <v>13.043040397829262</v>
      </c>
      <c r="AB65">
        <v>4.0429203718065123</v>
      </c>
      <c r="AC65">
        <v>2.9950372131340015</v>
      </c>
      <c r="AD65">
        <v>0</v>
      </c>
      <c r="AE65">
        <v>15.294923040388229</v>
      </c>
      <c r="AF65">
        <v>0</v>
      </c>
      <c r="AG65">
        <v>12.757181319974952</v>
      </c>
      <c r="AH65">
        <v>0</v>
      </c>
      <c r="AI65">
        <v>0</v>
      </c>
      <c r="AJ65">
        <v>0</v>
      </c>
      <c r="AK65">
        <v>16.099783295794197</v>
      </c>
      <c r="AL65">
        <v>0</v>
      </c>
      <c r="AM65">
        <v>4.8911372657169698</v>
      </c>
      <c r="AN65">
        <v>1.0226615867146733</v>
      </c>
      <c r="AO65">
        <v>0</v>
      </c>
      <c r="AP65">
        <v>0.95137681551140907</v>
      </c>
      <c r="AQ65">
        <v>9.1249640109267371</v>
      </c>
      <c r="AR65">
        <v>15.54433993425172</v>
      </c>
      <c r="AS65">
        <v>9.8691821047797941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21.634463022529928</v>
      </c>
      <c r="BB65">
        <f t="shared" si="0"/>
        <v>495.93642268392801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161.38845022427432</v>
      </c>
      <c r="M66">
        <v>28.003626280135421</v>
      </c>
      <c r="N66">
        <v>36.035355789265182</v>
      </c>
      <c r="O66">
        <v>0</v>
      </c>
      <c r="P66">
        <v>41.549279795983516</v>
      </c>
      <c r="Q66">
        <v>4.0307625519314927</v>
      </c>
      <c r="R66">
        <v>12.891415570710153</v>
      </c>
      <c r="S66">
        <v>4.1734204893708302</v>
      </c>
      <c r="T66">
        <v>0</v>
      </c>
      <c r="U66">
        <v>53.996171419328952</v>
      </c>
      <c r="V66">
        <v>6.4167971300703863</v>
      </c>
      <c r="W66">
        <v>13.734350106358969</v>
      </c>
      <c r="X66">
        <v>45.658463671807773</v>
      </c>
      <c r="Y66">
        <v>0</v>
      </c>
      <c r="Z66">
        <v>4.056245320392402</v>
      </c>
      <c r="AA66">
        <v>13.043040397829262</v>
      </c>
      <c r="AB66">
        <v>4.0429203718065123</v>
      </c>
      <c r="AC66">
        <v>2.9950372131340015</v>
      </c>
      <c r="AD66">
        <v>0</v>
      </c>
      <c r="AE66">
        <v>15.294923040388229</v>
      </c>
      <c r="AF66">
        <v>0</v>
      </c>
      <c r="AG66">
        <v>12.757181319974952</v>
      </c>
      <c r="AH66">
        <v>0</v>
      </c>
      <c r="AI66">
        <v>0</v>
      </c>
      <c r="AJ66">
        <v>0</v>
      </c>
      <c r="AK66">
        <v>16.099783295794197</v>
      </c>
      <c r="AL66">
        <v>0</v>
      </c>
      <c r="AM66">
        <v>4.8911372657169698</v>
      </c>
      <c r="AN66">
        <v>1.0226615867146733</v>
      </c>
      <c r="AO66">
        <v>0</v>
      </c>
      <c r="AP66">
        <v>0.95137681551140907</v>
      </c>
      <c r="AQ66">
        <v>9.1249640109267371</v>
      </c>
      <c r="AR66">
        <v>15.54433993425172</v>
      </c>
      <c r="AS66">
        <v>9.8691821047797941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21.634463022529928</v>
      </c>
      <c r="BB66">
        <f t="shared" si="0"/>
        <v>495.93642268392801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161.38759444572915</v>
      </c>
      <c r="M67">
        <v>28.003626280135421</v>
      </c>
      <c r="N67">
        <v>36.035355789265182</v>
      </c>
      <c r="O67">
        <v>0</v>
      </c>
      <c r="P67">
        <v>41.549279795983516</v>
      </c>
      <c r="Q67">
        <v>4.0305448704107558</v>
      </c>
      <c r="R67">
        <v>12.891043379255418</v>
      </c>
      <c r="S67">
        <v>4.1737031523165484</v>
      </c>
      <c r="T67">
        <v>0</v>
      </c>
      <c r="U67">
        <v>53.996171419328952</v>
      </c>
      <c r="V67">
        <v>6.4167971300703863</v>
      </c>
      <c r="W67">
        <v>13.005028542273376</v>
      </c>
      <c r="X67">
        <v>45.658463671807773</v>
      </c>
      <c r="Y67">
        <v>0</v>
      </c>
      <c r="Z67">
        <v>4.0507989960342305</v>
      </c>
      <c r="AA67">
        <v>13.043040397829262</v>
      </c>
      <c r="AB67">
        <v>4.0429203718065123</v>
      </c>
      <c r="AC67">
        <v>2.9950372131340015</v>
      </c>
      <c r="AD67">
        <v>0</v>
      </c>
      <c r="AE67">
        <v>15.294923040388229</v>
      </c>
      <c r="AF67">
        <v>0</v>
      </c>
      <c r="AG67">
        <v>12.757181319974952</v>
      </c>
      <c r="AH67">
        <v>0</v>
      </c>
      <c r="AI67">
        <v>0</v>
      </c>
      <c r="AJ67">
        <v>0</v>
      </c>
      <c r="AK67">
        <v>16.099783295794197</v>
      </c>
      <c r="AL67">
        <v>0</v>
      </c>
      <c r="AM67">
        <v>4.8911372657169698</v>
      </c>
      <c r="AN67">
        <v>1.0226615867146733</v>
      </c>
      <c r="AO67">
        <v>0</v>
      </c>
      <c r="AP67">
        <v>2.5370046279123537</v>
      </c>
      <c r="AQ67">
        <v>9.1249640109267371</v>
      </c>
      <c r="AR67">
        <v>15.54433993425172</v>
      </c>
      <c r="AS67">
        <v>9.8691821047797941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21.669980354428894</v>
      </c>
      <c r="BB67">
        <f t="shared" si="0"/>
        <v>496.75060228741125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193.66530043382647</v>
      </c>
      <c r="M68">
        <v>28.003626280135421</v>
      </c>
      <c r="N68">
        <v>36.035355789265182</v>
      </c>
      <c r="O68">
        <v>0</v>
      </c>
      <c r="P68">
        <v>41.549279795983516</v>
      </c>
      <c r="Q68">
        <v>6.6766211207417419</v>
      </c>
      <c r="R68">
        <v>12.891043379255418</v>
      </c>
      <c r="S68">
        <v>8.0420886332481505</v>
      </c>
      <c r="T68">
        <v>0</v>
      </c>
      <c r="U68">
        <v>53.996171419328952</v>
      </c>
      <c r="V68">
        <v>6.4167971300703863</v>
      </c>
      <c r="W68">
        <v>13.005028542273376</v>
      </c>
      <c r="X68">
        <v>45.658463671807773</v>
      </c>
      <c r="Y68">
        <v>0</v>
      </c>
      <c r="Z68">
        <v>4.0507989960342305</v>
      </c>
      <c r="AA68">
        <v>13.043040397829262</v>
      </c>
      <c r="AB68">
        <v>4.0429203718065123</v>
      </c>
      <c r="AC68">
        <v>2.9950372131340015</v>
      </c>
      <c r="AD68">
        <v>0</v>
      </c>
      <c r="AE68">
        <v>15.294923040388229</v>
      </c>
      <c r="AF68">
        <v>0</v>
      </c>
      <c r="AG68">
        <v>12.757181319974952</v>
      </c>
      <c r="AH68">
        <v>6.2061924420788976</v>
      </c>
      <c r="AI68">
        <v>0</v>
      </c>
      <c r="AJ68">
        <v>0</v>
      </c>
      <c r="AK68">
        <v>16.099783295794197</v>
      </c>
      <c r="AL68">
        <v>0</v>
      </c>
      <c r="AM68">
        <v>4.8911372657169698</v>
      </c>
      <c r="AN68">
        <v>1.0226615867146733</v>
      </c>
      <c r="AO68">
        <v>0</v>
      </c>
      <c r="AP68">
        <v>2.5370046279123537</v>
      </c>
      <c r="AQ68">
        <v>9.1249640109267371</v>
      </c>
      <c r="AR68">
        <v>16.398424546023794</v>
      </c>
      <c r="AS68">
        <v>9.8691821047797941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23.586612545949116</v>
      </c>
      <c r="BB68">
        <f t="shared" ref="BB68:BB99" si="1">SUM(B68:AZ68)-BA68</f>
        <v>540.68641486910201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162.89314270836223</v>
      </c>
      <c r="M69">
        <v>28.003625967500621</v>
      </c>
      <c r="N69">
        <v>36.035355789265182</v>
      </c>
      <c r="O69">
        <v>0</v>
      </c>
      <c r="P69">
        <v>41.549279795983516</v>
      </c>
      <c r="Q69">
        <v>1.313614040785428</v>
      </c>
      <c r="R69">
        <v>12.891133485184689</v>
      </c>
      <c r="S69">
        <v>3.295501843981719</v>
      </c>
      <c r="T69">
        <v>0</v>
      </c>
      <c r="U69">
        <v>53.996171419328952</v>
      </c>
      <c r="V69">
        <v>6.4167971300703863</v>
      </c>
      <c r="W69">
        <v>13.005028542273376</v>
      </c>
      <c r="X69">
        <v>45.658463671807773</v>
      </c>
      <c r="Y69">
        <v>0</v>
      </c>
      <c r="Z69">
        <v>4.0507989960342305</v>
      </c>
      <c r="AA69">
        <v>13.043040397829262</v>
      </c>
      <c r="AB69">
        <v>4.0429203718065123</v>
      </c>
      <c r="AC69">
        <v>2.9950372131340015</v>
      </c>
      <c r="AD69">
        <v>2.8207881725631387</v>
      </c>
      <c r="AE69">
        <v>15.294923040388229</v>
      </c>
      <c r="AF69">
        <v>0</v>
      </c>
      <c r="AG69">
        <v>12.757181319974952</v>
      </c>
      <c r="AH69">
        <v>6.2061924420788976</v>
      </c>
      <c r="AI69">
        <v>0</v>
      </c>
      <c r="AJ69">
        <v>0</v>
      </c>
      <c r="AK69">
        <v>16.099783295794197</v>
      </c>
      <c r="AL69">
        <v>0</v>
      </c>
      <c r="AM69">
        <v>4.8911372657169698</v>
      </c>
      <c r="AN69">
        <v>1.0226615867146733</v>
      </c>
      <c r="AO69">
        <v>0</v>
      </c>
      <c r="AP69">
        <v>2.5370046279123537</v>
      </c>
      <c r="AQ69">
        <v>9.1249640109267371</v>
      </c>
      <c r="AR69">
        <v>16.398424546023794</v>
      </c>
      <c r="AS69">
        <v>9.8691821047797941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21.995668028264035</v>
      </c>
      <c r="BB69">
        <f t="shared" si="1"/>
        <v>504.21648575795768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151.30592952741301</v>
      </c>
      <c r="M70">
        <v>28.003625967500621</v>
      </c>
      <c r="N70">
        <v>36.035355789265182</v>
      </c>
      <c r="O70">
        <v>0</v>
      </c>
      <c r="P70">
        <v>41.549279795983516</v>
      </c>
      <c r="Q70">
        <v>1.313614040785428</v>
      </c>
      <c r="R70">
        <v>12.891133485184689</v>
      </c>
      <c r="S70">
        <v>3.295501843981719</v>
      </c>
      <c r="T70">
        <v>0</v>
      </c>
      <c r="U70">
        <v>53.996171419328952</v>
      </c>
      <c r="V70">
        <v>6.4167971300703863</v>
      </c>
      <c r="W70">
        <v>13.005276471423244</v>
      </c>
      <c r="X70">
        <v>45.658463671807773</v>
      </c>
      <c r="Y70">
        <v>0</v>
      </c>
      <c r="Z70">
        <v>4.0507989960342305</v>
      </c>
      <c r="AA70">
        <v>13.043040397829262</v>
      </c>
      <c r="AB70">
        <v>4.0429203718065123</v>
      </c>
      <c r="AC70">
        <v>5.995984955072009</v>
      </c>
      <c r="AD70">
        <v>2.8207881725631387</v>
      </c>
      <c r="AE70">
        <v>15.294923040388229</v>
      </c>
      <c r="AF70">
        <v>0</v>
      </c>
      <c r="AG70">
        <v>12.757181319974952</v>
      </c>
      <c r="AH70">
        <v>6.2061924420788976</v>
      </c>
      <c r="AI70">
        <v>0</v>
      </c>
      <c r="AJ70">
        <v>0</v>
      </c>
      <c r="AK70">
        <v>16.099783295794197</v>
      </c>
      <c r="AL70">
        <v>0</v>
      </c>
      <c r="AM70">
        <v>4.8911372657169698</v>
      </c>
      <c r="AN70">
        <v>1.0226615867146733</v>
      </c>
      <c r="AO70">
        <v>0</v>
      </c>
      <c r="AP70">
        <v>2.5370046279123537</v>
      </c>
      <c r="AQ70">
        <v>9.1249640109267371</v>
      </c>
      <c r="AR70">
        <v>15.54433993425172</v>
      </c>
      <c r="AS70">
        <v>9.8691821047797941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21.601071759579767</v>
      </c>
      <c r="BB70">
        <f t="shared" si="1"/>
        <v>495.17097990500849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151.30592952741301</v>
      </c>
      <c r="M71">
        <v>28.003625967500621</v>
      </c>
      <c r="N71">
        <v>36.035355789265182</v>
      </c>
      <c r="O71">
        <v>0</v>
      </c>
      <c r="P71">
        <v>41.549279795983516</v>
      </c>
      <c r="Q71">
        <v>0</v>
      </c>
      <c r="R71">
        <v>12.891133485184689</v>
      </c>
      <c r="S71">
        <v>0</v>
      </c>
      <c r="T71">
        <v>0</v>
      </c>
      <c r="U71">
        <v>53.996171419328952</v>
      </c>
      <c r="V71">
        <v>6.4167971300703863</v>
      </c>
      <c r="W71">
        <v>13.005276471423244</v>
      </c>
      <c r="X71">
        <v>45.658463671807773</v>
      </c>
      <c r="Y71">
        <v>0</v>
      </c>
      <c r="Z71">
        <v>4.0507989960342305</v>
      </c>
      <c r="AA71">
        <v>13.043040397829262</v>
      </c>
      <c r="AB71">
        <v>4.0429203718065123</v>
      </c>
      <c r="AC71">
        <v>5.995984955072009</v>
      </c>
      <c r="AD71">
        <v>2.8207881725631387</v>
      </c>
      <c r="AE71">
        <v>15.294923040388229</v>
      </c>
      <c r="AF71">
        <v>0</v>
      </c>
      <c r="AG71">
        <v>12.757181319974952</v>
      </c>
      <c r="AH71">
        <v>6.2061924420788976</v>
      </c>
      <c r="AI71">
        <v>0</v>
      </c>
      <c r="AJ71">
        <v>0</v>
      </c>
      <c r="AK71">
        <v>16.099783295794197</v>
      </c>
      <c r="AL71">
        <v>0</v>
      </c>
      <c r="AM71">
        <v>4.8911372657169698</v>
      </c>
      <c r="AN71">
        <v>1.0226615867146733</v>
      </c>
      <c r="AO71">
        <v>0</v>
      </c>
      <c r="AP71">
        <v>0.23784420387785227</v>
      </c>
      <c r="AQ71">
        <v>9.1249640109267371</v>
      </c>
      <c r="AR71">
        <v>15.54433993425172</v>
      </c>
      <c r="AS71">
        <v>9.8691821047797941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21.312305809871859</v>
      </c>
      <c r="BB71">
        <f t="shared" si="1"/>
        <v>488.55146954591476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151.30592952741301</v>
      </c>
      <c r="M72">
        <v>28.003625967500621</v>
      </c>
      <c r="N72">
        <v>36.035355789265182</v>
      </c>
      <c r="O72">
        <v>0</v>
      </c>
      <c r="P72">
        <v>41.549279795983516</v>
      </c>
      <c r="Q72">
        <v>0</v>
      </c>
      <c r="R72">
        <v>12.891133485184689</v>
      </c>
      <c r="S72">
        <v>0</v>
      </c>
      <c r="T72">
        <v>0</v>
      </c>
      <c r="U72">
        <v>53.996171419328952</v>
      </c>
      <c r="V72">
        <v>6.4167971300703863</v>
      </c>
      <c r="W72">
        <v>13.005276471423244</v>
      </c>
      <c r="X72">
        <v>45.658463671807773</v>
      </c>
      <c r="Y72">
        <v>0</v>
      </c>
      <c r="Z72">
        <v>4.0507989960342305</v>
      </c>
      <c r="AA72">
        <v>13.043040397829262</v>
      </c>
      <c r="AB72">
        <v>4.0429203718065123</v>
      </c>
      <c r="AC72">
        <v>5.995984955072009</v>
      </c>
      <c r="AD72">
        <v>2.8207881725631387</v>
      </c>
      <c r="AE72">
        <v>15.294923040388229</v>
      </c>
      <c r="AF72">
        <v>0</v>
      </c>
      <c r="AG72">
        <v>12.757181319974952</v>
      </c>
      <c r="AH72">
        <v>6.2061924420788976</v>
      </c>
      <c r="AI72">
        <v>0</v>
      </c>
      <c r="AJ72">
        <v>0</v>
      </c>
      <c r="AK72">
        <v>16.099783295794197</v>
      </c>
      <c r="AL72">
        <v>0</v>
      </c>
      <c r="AM72">
        <v>4.8911372657169698</v>
      </c>
      <c r="AN72">
        <v>1.0226615867146733</v>
      </c>
      <c r="AO72">
        <v>0</v>
      </c>
      <c r="AP72">
        <v>0.23784420387785227</v>
      </c>
      <c r="AQ72">
        <v>9.1249640109267371</v>
      </c>
      <c r="AR72">
        <v>15.54433993425172</v>
      </c>
      <c r="AS72">
        <v>9.8691821047797941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21.312305809871859</v>
      </c>
      <c r="BB72">
        <f t="shared" si="1"/>
        <v>488.55146954591476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151.30592952741301</v>
      </c>
      <c r="M73">
        <v>28.003626280135421</v>
      </c>
      <c r="N73">
        <v>36.035355789265182</v>
      </c>
      <c r="O73">
        <v>0</v>
      </c>
      <c r="P73">
        <v>41.549279795983516</v>
      </c>
      <c r="Q73">
        <v>0</v>
      </c>
      <c r="R73">
        <v>11.30452357353712</v>
      </c>
      <c r="S73">
        <v>0</v>
      </c>
      <c r="T73">
        <v>0</v>
      </c>
      <c r="U73">
        <v>53.996171419328952</v>
      </c>
      <c r="V73">
        <v>6.4158223345449379</v>
      </c>
      <c r="W73">
        <v>13.481777177534253</v>
      </c>
      <c r="X73">
        <v>45.648957658904017</v>
      </c>
      <c r="Y73">
        <v>0</v>
      </c>
      <c r="Z73">
        <v>4.0507989960342305</v>
      </c>
      <c r="AA73">
        <v>13.043040397829262</v>
      </c>
      <c r="AB73">
        <v>4.0429203718065123</v>
      </c>
      <c r="AC73">
        <v>5.995984955072009</v>
      </c>
      <c r="AD73">
        <v>2.8207881725631387</v>
      </c>
      <c r="AE73">
        <v>15.294923040388229</v>
      </c>
      <c r="AF73">
        <v>0</v>
      </c>
      <c r="AG73">
        <v>12.757181319974952</v>
      </c>
      <c r="AH73">
        <v>6.2061924420788976</v>
      </c>
      <c r="AI73">
        <v>0</v>
      </c>
      <c r="AJ73">
        <v>0</v>
      </c>
      <c r="AK73">
        <v>16.099783295794197</v>
      </c>
      <c r="AL73">
        <v>0</v>
      </c>
      <c r="AM73">
        <v>4.8911372657169698</v>
      </c>
      <c r="AN73">
        <v>1.0226615867146733</v>
      </c>
      <c r="AO73">
        <v>0</v>
      </c>
      <c r="AP73">
        <v>0.23784420387785227</v>
      </c>
      <c r="AQ73">
        <v>9.1249640109267371</v>
      </c>
      <c r="AR73">
        <v>15.54433993425172</v>
      </c>
      <c r="AS73">
        <v>9.8691821047797941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21.265465160356221</v>
      </c>
      <c r="BB73">
        <f t="shared" si="1"/>
        <v>487.4777204940994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151.30592952741301</v>
      </c>
      <c r="M74">
        <v>28.003626280135421</v>
      </c>
      <c r="N74">
        <v>36.035355789265182</v>
      </c>
      <c r="O74">
        <v>0</v>
      </c>
      <c r="P74">
        <v>41.549279795983516</v>
      </c>
      <c r="Q74">
        <v>0</v>
      </c>
      <c r="R74">
        <v>12.4192809964311</v>
      </c>
      <c r="S74">
        <v>0</v>
      </c>
      <c r="T74">
        <v>0</v>
      </c>
      <c r="U74">
        <v>53.996171419328952</v>
      </c>
      <c r="V74">
        <v>6.4158223345449379</v>
      </c>
      <c r="W74">
        <v>13.536023671264608</v>
      </c>
      <c r="X74">
        <v>45.649323503171871</v>
      </c>
      <c r="Y74">
        <v>0</v>
      </c>
      <c r="Z74">
        <v>4.0507989960342305</v>
      </c>
      <c r="AA74">
        <v>13.043040397829262</v>
      </c>
      <c r="AB74">
        <v>4.0429203718065123</v>
      </c>
      <c r="AC74">
        <v>5.995984955072009</v>
      </c>
      <c r="AD74">
        <v>2.8207881725631387</v>
      </c>
      <c r="AE74">
        <v>15.294923040388229</v>
      </c>
      <c r="AF74">
        <v>0</v>
      </c>
      <c r="AG74">
        <v>12.757181319974952</v>
      </c>
      <c r="AH74">
        <v>12.412384884157795</v>
      </c>
      <c r="AI74">
        <v>0</v>
      </c>
      <c r="AJ74">
        <v>0</v>
      </c>
      <c r="AK74">
        <v>16.099783295794197</v>
      </c>
      <c r="AL74">
        <v>0</v>
      </c>
      <c r="AM74">
        <v>4.8911372657169698</v>
      </c>
      <c r="AN74">
        <v>1.0226615867146733</v>
      </c>
      <c r="AO74">
        <v>0</v>
      </c>
      <c r="AP74">
        <v>0.23784420387785227</v>
      </c>
      <c r="AQ74">
        <v>9.1249640109267371</v>
      </c>
      <c r="AR74">
        <v>15.54433993425172</v>
      </c>
      <c r="AS74">
        <v>9.8691821047797941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21.573763660440413</v>
      </c>
      <c r="BB74">
        <f t="shared" si="1"/>
        <v>494.54498419698638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151.30592952741301</v>
      </c>
      <c r="M75">
        <v>28.003626280135421</v>
      </c>
      <c r="N75">
        <v>36.035355789265182</v>
      </c>
      <c r="O75">
        <v>0</v>
      </c>
      <c r="P75">
        <v>41.549279795983516</v>
      </c>
      <c r="Q75">
        <v>0</v>
      </c>
      <c r="R75">
        <v>12.891214659454224</v>
      </c>
      <c r="S75">
        <v>0</v>
      </c>
      <c r="T75">
        <v>0</v>
      </c>
      <c r="U75">
        <v>53.996171419328952</v>
      </c>
      <c r="V75">
        <v>6.4158223345449379</v>
      </c>
      <c r="W75">
        <v>13.65878676124699</v>
      </c>
      <c r="X75">
        <v>30.442251013786041</v>
      </c>
      <c r="Y75">
        <v>0</v>
      </c>
      <c r="Z75">
        <v>4.0507989960342305</v>
      </c>
      <c r="AA75">
        <v>13.043040397829262</v>
      </c>
      <c r="AB75">
        <v>4.0429203718065123</v>
      </c>
      <c r="AC75">
        <v>5.995984955072009</v>
      </c>
      <c r="AD75">
        <v>2.8207881725631387</v>
      </c>
      <c r="AE75">
        <v>15.294923040388229</v>
      </c>
      <c r="AF75">
        <v>2.5019863642266751</v>
      </c>
      <c r="AG75">
        <v>12.757181319974952</v>
      </c>
      <c r="AH75">
        <v>18.618577326236693</v>
      </c>
      <c r="AI75">
        <v>0</v>
      </c>
      <c r="AJ75">
        <v>0</v>
      </c>
      <c r="AK75">
        <v>16.099783295794197</v>
      </c>
      <c r="AL75">
        <v>0</v>
      </c>
      <c r="AM75">
        <v>4.8911372657169698</v>
      </c>
      <c r="AN75">
        <v>1.0226615867146733</v>
      </c>
      <c r="AO75">
        <v>0</v>
      </c>
      <c r="AP75">
        <v>0.23784420387785227</v>
      </c>
      <c r="AQ75">
        <v>9.1249640109267371</v>
      </c>
      <c r="AR75">
        <v>15.54433993425172</v>
      </c>
      <c r="AS75">
        <v>9.8691821047797941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21.326968228763292</v>
      </c>
      <c r="BB75">
        <f t="shared" si="1"/>
        <v>488.88758269858869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190.22806273080926</v>
      </c>
      <c r="M76">
        <v>28.003626280135421</v>
      </c>
      <c r="N76">
        <v>36.035355789265182</v>
      </c>
      <c r="O76">
        <v>0</v>
      </c>
      <c r="P76">
        <v>41.549279795983516</v>
      </c>
      <c r="Q76">
        <v>0</v>
      </c>
      <c r="R76">
        <v>12.891214659454224</v>
      </c>
      <c r="S76">
        <v>0</v>
      </c>
      <c r="T76">
        <v>0</v>
      </c>
      <c r="U76">
        <v>53.996171419328952</v>
      </c>
      <c r="V76">
        <v>6.4168574638450089</v>
      </c>
      <c r="W76">
        <v>13.642895126552421</v>
      </c>
      <c r="X76">
        <v>30.546612518804164</v>
      </c>
      <c r="Y76">
        <v>0</v>
      </c>
      <c r="Z76">
        <v>4.0507989960342305</v>
      </c>
      <c r="AA76">
        <v>13.043040397829262</v>
      </c>
      <c r="AB76">
        <v>4.0429203718065123</v>
      </c>
      <c r="AC76">
        <v>5.995984955072009</v>
      </c>
      <c r="AD76">
        <v>5.6415763451262775</v>
      </c>
      <c r="AE76">
        <v>15.294923040388229</v>
      </c>
      <c r="AF76">
        <v>2.5019863642266751</v>
      </c>
      <c r="AG76">
        <v>12.757181319974952</v>
      </c>
      <c r="AH76">
        <v>26.376317878835316</v>
      </c>
      <c r="AI76">
        <v>0</v>
      </c>
      <c r="AJ76">
        <v>0</v>
      </c>
      <c r="AK76">
        <v>16.099783295794197</v>
      </c>
      <c r="AL76">
        <v>0</v>
      </c>
      <c r="AM76">
        <v>4.8911372657169698</v>
      </c>
      <c r="AN76">
        <v>1.0226615867146733</v>
      </c>
      <c r="AO76">
        <v>0</v>
      </c>
      <c r="AP76">
        <v>0.95137681551140907</v>
      </c>
      <c r="AQ76">
        <v>9.1249640109267371</v>
      </c>
      <c r="AR76">
        <v>15.54433993425172</v>
      </c>
      <c r="AS76">
        <v>9.8691821047797941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23.429662869527569</v>
      </c>
      <c r="BB76">
        <f t="shared" si="1"/>
        <v>537.08858759763984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196.6916712077205</v>
      </c>
      <c r="M77">
        <v>28.003626280135421</v>
      </c>
      <c r="N77">
        <v>36.035355789265182</v>
      </c>
      <c r="O77">
        <v>0</v>
      </c>
      <c r="P77">
        <v>41.549279795983516</v>
      </c>
      <c r="Q77">
        <v>0</v>
      </c>
      <c r="R77">
        <v>12.891214659454224</v>
      </c>
      <c r="S77">
        <v>0</v>
      </c>
      <c r="T77">
        <v>0</v>
      </c>
      <c r="U77">
        <v>53.996171419328952</v>
      </c>
      <c r="V77">
        <v>6.4168574638450089</v>
      </c>
      <c r="W77">
        <v>13.642895126552421</v>
      </c>
      <c r="X77">
        <v>30.431814863284227</v>
      </c>
      <c r="Y77">
        <v>0</v>
      </c>
      <c r="Z77">
        <v>3.9827183406386975</v>
      </c>
      <c r="AA77">
        <v>13.043040397829262</v>
      </c>
      <c r="AB77">
        <v>8.1518480210269253</v>
      </c>
      <c r="AC77">
        <v>5.995984955072009</v>
      </c>
      <c r="AD77">
        <v>8.4623642233354186</v>
      </c>
      <c r="AE77">
        <v>15.294923040388229</v>
      </c>
      <c r="AF77">
        <v>5.0039721342266752</v>
      </c>
      <c r="AG77">
        <v>12.757181319974952</v>
      </c>
      <c r="AH77">
        <v>34.134058117825084</v>
      </c>
      <c r="AI77">
        <v>0</v>
      </c>
      <c r="AJ77">
        <v>0</v>
      </c>
      <c r="AK77">
        <v>16.099783295794197</v>
      </c>
      <c r="AL77">
        <v>0</v>
      </c>
      <c r="AM77">
        <v>4.8911372657169698</v>
      </c>
      <c r="AN77">
        <v>1.0226615867146733</v>
      </c>
      <c r="AO77">
        <v>0</v>
      </c>
      <c r="AP77">
        <v>1.3477836085230919</v>
      </c>
      <c r="AQ77">
        <v>9.1249640109267371</v>
      </c>
      <c r="AR77">
        <v>15.54433993425172</v>
      </c>
      <c r="AS77">
        <v>9.8691821047797941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24.427285850636387</v>
      </c>
      <c r="BB77">
        <f t="shared" si="1"/>
        <v>559.95754311195776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188.21966453132558</v>
      </c>
      <c r="M78">
        <v>28.003626280135421</v>
      </c>
      <c r="N78">
        <v>36.035355789265182</v>
      </c>
      <c r="O78">
        <v>0</v>
      </c>
      <c r="P78">
        <v>41.549279795983516</v>
      </c>
      <c r="Q78">
        <v>0</v>
      </c>
      <c r="R78">
        <v>12.887888039361044</v>
      </c>
      <c r="S78">
        <v>0</v>
      </c>
      <c r="T78">
        <v>0</v>
      </c>
      <c r="U78">
        <v>53.996171419328952</v>
      </c>
      <c r="V78">
        <v>6.4168574638450089</v>
      </c>
      <c r="W78">
        <v>13.641593265890092</v>
      </c>
      <c r="X78">
        <v>30.431814863284227</v>
      </c>
      <c r="Y78">
        <v>0</v>
      </c>
      <c r="Z78">
        <v>6.0843681406804411</v>
      </c>
      <c r="AA78">
        <v>13.043040397829262</v>
      </c>
      <c r="AB78">
        <v>12.227772031540386</v>
      </c>
      <c r="AC78">
        <v>8.9941746458829055</v>
      </c>
      <c r="AD78">
        <v>11.28315239589856</v>
      </c>
      <c r="AE78">
        <v>15.294923040388229</v>
      </c>
      <c r="AF78">
        <v>7.9331269600751417</v>
      </c>
      <c r="AG78">
        <v>12.757181319974952</v>
      </c>
      <c r="AH78">
        <v>45.987885882905452</v>
      </c>
      <c r="AI78">
        <v>0</v>
      </c>
      <c r="AJ78">
        <v>0</v>
      </c>
      <c r="AK78">
        <v>16.099783295794197</v>
      </c>
      <c r="AL78">
        <v>0</v>
      </c>
      <c r="AM78">
        <v>4.8911372657169698</v>
      </c>
      <c r="AN78">
        <v>1.0226615867146733</v>
      </c>
      <c r="AO78">
        <v>0</v>
      </c>
      <c r="AP78">
        <v>1.3477836085230919</v>
      </c>
      <c r="AQ78">
        <v>9.1249640109267371</v>
      </c>
      <c r="AR78">
        <v>15.54433993425172</v>
      </c>
      <c r="AS78">
        <v>9.8691821047797941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25.192347033338578</v>
      </c>
      <c r="BB78">
        <f t="shared" si="1"/>
        <v>577.49538103696307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191.15400240177721</v>
      </c>
      <c r="M79">
        <v>28.003626280135421</v>
      </c>
      <c r="N79">
        <v>36.035355789265182</v>
      </c>
      <c r="O79">
        <v>0</v>
      </c>
      <c r="P79">
        <v>41.549279795983516</v>
      </c>
      <c r="Q79">
        <v>0</v>
      </c>
      <c r="R79">
        <v>12.887888039361044</v>
      </c>
      <c r="S79">
        <v>0</v>
      </c>
      <c r="T79">
        <v>0</v>
      </c>
      <c r="U79">
        <v>53.996171419328952</v>
      </c>
      <c r="V79">
        <v>6.4168574638450089</v>
      </c>
      <c r="W79">
        <v>13.641593265890092</v>
      </c>
      <c r="X79">
        <v>32.881197460529116</v>
      </c>
      <c r="Y79">
        <v>0</v>
      </c>
      <c r="Z79">
        <v>6.0843681406804411</v>
      </c>
      <c r="AA79">
        <v>13.043040397829262</v>
      </c>
      <c r="AB79">
        <v>12.227772031540386</v>
      </c>
      <c r="AC79">
        <v>8.9941746458829055</v>
      </c>
      <c r="AD79">
        <v>11.28315239589856</v>
      </c>
      <c r="AE79">
        <v>15.294923040388229</v>
      </c>
      <c r="AF79">
        <v>7.9331269600751417</v>
      </c>
      <c r="AG79">
        <v>12.757181319974952</v>
      </c>
      <c r="AH79">
        <v>45.987885882905452</v>
      </c>
      <c r="AI79">
        <v>0.98494316085368383</v>
      </c>
      <c r="AJ79">
        <v>0</v>
      </c>
      <c r="AK79">
        <v>16.099783295794197</v>
      </c>
      <c r="AL79">
        <v>0</v>
      </c>
      <c r="AM79">
        <v>4.8911372657169698</v>
      </c>
      <c r="AN79">
        <v>1.0226615867146733</v>
      </c>
      <c r="AO79">
        <v>0</v>
      </c>
      <c r="AP79">
        <v>1.3477836085230919</v>
      </c>
      <c r="AQ79">
        <v>9.1249640109267371</v>
      </c>
      <c r="AR79">
        <v>15.54433993425172</v>
      </c>
      <c r="AS79">
        <v>9.8691821047797941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25.45855717301199</v>
      </c>
      <c r="BB79">
        <f t="shared" si="1"/>
        <v>583.59783452583986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191.14356652240818</v>
      </c>
      <c r="M80">
        <v>28.003626280135421</v>
      </c>
      <c r="N80">
        <v>36.035355789265182</v>
      </c>
      <c r="O80">
        <v>0</v>
      </c>
      <c r="P80">
        <v>41.549279795983516</v>
      </c>
      <c r="Q80">
        <v>0</v>
      </c>
      <c r="R80">
        <v>12.887888039361044</v>
      </c>
      <c r="S80">
        <v>0</v>
      </c>
      <c r="T80">
        <v>0</v>
      </c>
      <c r="U80">
        <v>53.996171419328952</v>
      </c>
      <c r="V80">
        <v>6.4168574638450089</v>
      </c>
      <c r="W80">
        <v>13.641593265890092</v>
      </c>
      <c r="X80">
        <v>32.881197460529116</v>
      </c>
      <c r="Y80">
        <v>0</v>
      </c>
      <c r="Z80">
        <v>6.0843681406804411</v>
      </c>
      <c r="AA80">
        <v>13.043040397829262</v>
      </c>
      <c r="AB80">
        <v>12.227772031540386</v>
      </c>
      <c r="AC80">
        <v>8.9941746458829055</v>
      </c>
      <c r="AD80">
        <v>11.28315239589856</v>
      </c>
      <c r="AE80">
        <v>15.294923040388229</v>
      </c>
      <c r="AF80">
        <v>7.9331269600751417</v>
      </c>
      <c r="AG80">
        <v>12.757181319974952</v>
      </c>
      <c r="AH80">
        <v>45.987885882905452</v>
      </c>
      <c r="AI80">
        <v>2.7578413199540806</v>
      </c>
      <c r="AJ80">
        <v>0</v>
      </c>
      <c r="AK80">
        <v>16.099783295794197</v>
      </c>
      <c r="AL80">
        <v>0</v>
      </c>
      <c r="AM80">
        <v>4.8911372657169698</v>
      </c>
      <c r="AN80">
        <v>1.0226615867146733</v>
      </c>
      <c r="AO80">
        <v>0</v>
      </c>
      <c r="AP80">
        <v>1.3477836085230919</v>
      </c>
      <c r="AQ80">
        <v>9.1249640109267371</v>
      </c>
      <c r="AR80">
        <v>16.398424546023794</v>
      </c>
      <c r="AS80">
        <v>9.8691821047797941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25.567928833076827</v>
      </c>
      <c r="BB80">
        <f t="shared" si="1"/>
        <v>586.10500975727837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191.14356652240818</v>
      </c>
      <c r="M81">
        <v>28.003626280135421</v>
      </c>
      <c r="N81">
        <v>36.035355789265182</v>
      </c>
      <c r="O81">
        <v>0</v>
      </c>
      <c r="P81">
        <v>41.549279795983516</v>
      </c>
      <c r="Q81">
        <v>0</v>
      </c>
      <c r="R81">
        <v>12.887888039361044</v>
      </c>
      <c r="S81">
        <v>0</v>
      </c>
      <c r="T81">
        <v>0</v>
      </c>
      <c r="U81">
        <v>53.996171419328952</v>
      </c>
      <c r="V81">
        <v>6.4168574638450089</v>
      </c>
      <c r="W81">
        <v>13.641593265890092</v>
      </c>
      <c r="X81">
        <v>32.881197460529116</v>
      </c>
      <c r="Y81">
        <v>0</v>
      </c>
      <c r="Z81">
        <v>6.0843681406804411</v>
      </c>
      <c r="AA81">
        <v>13.043040397829262</v>
      </c>
      <c r="AB81">
        <v>12.227772031540386</v>
      </c>
      <c r="AC81">
        <v>8.9941746458829055</v>
      </c>
      <c r="AD81">
        <v>11.28315239589856</v>
      </c>
      <c r="AE81">
        <v>15.294923040388229</v>
      </c>
      <c r="AF81">
        <v>7.9331269600751417</v>
      </c>
      <c r="AG81">
        <v>12.757181319974952</v>
      </c>
      <c r="AH81">
        <v>45.987885882905452</v>
      </c>
      <c r="AI81">
        <v>15.18073534032561</v>
      </c>
      <c r="AJ81">
        <v>0</v>
      </c>
      <c r="AK81">
        <v>16.099783295794197</v>
      </c>
      <c r="AL81">
        <v>0</v>
      </c>
      <c r="AM81">
        <v>4.8911372657169698</v>
      </c>
      <c r="AN81">
        <v>1.0226615867146733</v>
      </c>
      <c r="AO81">
        <v>0</v>
      </c>
      <c r="AP81">
        <v>0.95137681551140907</v>
      </c>
      <c r="AQ81">
        <v>9.1249640109267371</v>
      </c>
      <c r="AR81">
        <v>16.398424546023794</v>
      </c>
      <c r="AS81">
        <v>9.8691821047797941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26.070635999180467</v>
      </c>
      <c r="BB81">
        <f t="shared" si="1"/>
        <v>597.62878981853453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191.14356652240818</v>
      </c>
      <c r="M82">
        <v>28.003626280135421</v>
      </c>
      <c r="N82">
        <v>36.035355789265182</v>
      </c>
      <c r="O82">
        <v>0</v>
      </c>
      <c r="P82">
        <v>41.549279795983516</v>
      </c>
      <c r="Q82">
        <v>0</v>
      </c>
      <c r="R82">
        <v>12.887888039361044</v>
      </c>
      <c r="S82">
        <v>0</v>
      </c>
      <c r="T82">
        <v>0</v>
      </c>
      <c r="U82">
        <v>53.996171419328952</v>
      </c>
      <c r="V82">
        <v>6.4168574638450089</v>
      </c>
      <c r="W82">
        <v>13.641593265890092</v>
      </c>
      <c r="X82">
        <v>32.881197460529116</v>
      </c>
      <c r="Y82">
        <v>0</v>
      </c>
      <c r="Z82">
        <v>6.0843681406804411</v>
      </c>
      <c r="AA82">
        <v>13.043040397829262</v>
      </c>
      <c r="AB82">
        <v>12.227772031540386</v>
      </c>
      <c r="AC82">
        <v>8.9941746458829055</v>
      </c>
      <c r="AD82">
        <v>11.28315239589856</v>
      </c>
      <c r="AE82">
        <v>15.294923040388229</v>
      </c>
      <c r="AF82">
        <v>7.9331269600751417</v>
      </c>
      <c r="AG82">
        <v>12.757181319974952</v>
      </c>
      <c r="AH82">
        <v>45.987885882905452</v>
      </c>
      <c r="AI82">
        <v>15.18073534032561</v>
      </c>
      <c r="AJ82">
        <v>0</v>
      </c>
      <c r="AK82">
        <v>16.099783295794197</v>
      </c>
      <c r="AL82">
        <v>0</v>
      </c>
      <c r="AM82">
        <v>4.8911372657169698</v>
      </c>
      <c r="AN82">
        <v>1.0226615867146733</v>
      </c>
      <c r="AO82">
        <v>0</v>
      </c>
      <c r="AP82">
        <v>0.95137681551140907</v>
      </c>
      <c r="AQ82">
        <v>9.1249640109267371</v>
      </c>
      <c r="AR82">
        <v>15.54433993425172</v>
      </c>
      <c r="AS82">
        <v>9.8691821047797941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26.034935262408396</v>
      </c>
      <c r="BB82">
        <f t="shared" si="1"/>
        <v>596.81040594353453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188.21966453132558</v>
      </c>
      <c r="M83">
        <v>28.003626280135421</v>
      </c>
      <c r="N83">
        <v>36.035355789265182</v>
      </c>
      <c r="O83">
        <v>0</v>
      </c>
      <c r="P83">
        <v>41.549279795983516</v>
      </c>
      <c r="Q83">
        <v>0</v>
      </c>
      <c r="R83">
        <v>12.887888039361044</v>
      </c>
      <c r="S83">
        <v>0</v>
      </c>
      <c r="T83">
        <v>0</v>
      </c>
      <c r="U83">
        <v>53.996171419328952</v>
      </c>
      <c r="V83">
        <v>6.4168574638450089</v>
      </c>
      <c r="W83">
        <v>13.641593265890092</v>
      </c>
      <c r="X83">
        <v>32.881197460529116</v>
      </c>
      <c r="Y83">
        <v>0</v>
      </c>
      <c r="Z83">
        <v>6.0843681406804411</v>
      </c>
      <c r="AA83">
        <v>13.043040397829262</v>
      </c>
      <c r="AB83">
        <v>12.227772031540386</v>
      </c>
      <c r="AC83">
        <v>8.9941746458829055</v>
      </c>
      <c r="AD83">
        <v>11.28315239589856</v>
      </c>
      <c r="AE83">
        <v>15.294923040388229</v>
      </c>
      <c r="AF83">
        <v>7.9331269600751417</v>
      </c>
      <c r="AG83">
        <v>12.757181319974952</v>
      </c>
      <c r="AH83">
        <v>45.987885882905452</v>
      </c>
      <c r="AI83">
        <v>15.18073534032561</v>
      </c>
      <c r="AJ83">
        <v>0</v>
      </c>
      <c r="AK83">
        <v>16.099783295794197</v>
      </c>
      <c r="AL83">
        <v>0</v>
      </c>
      <c r="AM83">
        <v>4.8911372657169698</v>
      </c>
      <c r="AN83">
        <v>1.0226615867146733</v>
      </c>
      <c r="AO83">
        <v>0</v>
      </c>
      <c r="AP83">
        <v>0.95137681551140907</v>
      </c>
      <c r="AQ83">
        <v>9.1249640109267371</v>
      </c>
      <c r="AR83">
        <v>15.54433993425172</v>
      </c>
      <c r="AS83">
        <v>9.8691821047797941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25.912716159181144</v>
      </c>
      <c r="BB83">
        <f t="shared" si="1"/>
        <v>594.00872305567918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156.35024146406982</v>
      </c>
      <c r="M84">
        <v>28.003626280135421</v>
      </c>
      <c r="N84">
        <v>36.035355789265182</v>
      </c>
      <c r="O84">
        <v>0</v>
      </c>
      <c r="P84">
        <v>41.549279795983516</v>
      </c>
      <c r="Q84">
        <v>0</v>
      </c>
      <c r="R84">
        <v>12.887888039361044</v>
      </c>
      <c r="S84">
        <v>0</v>
      </c>
      <c r="T84">
        <v>0</v>
      </c>
      <c r="U84">
        <v>53.996171419328952</v>
      </c>
      <c r="V84">
        <v>6.4168574638450089</v>
      </c>
      <c r="W84">
        <v>13.641593265890092</v>
      </c>
      <c r="X84">
        <v>32.881197460529116</v>
      </c>
      <c r="Y84">
        <v>0</v>
      </c>
      <c r="Z84">
        <v>6.0843681406804411</v>
      </c>
      <c r="AA84">
        <v>13.043040397829262</v>
      </c>
      <c r="AB84">
        <v>12.227772031540386</v>
      </c>
      <c r="AC84">
        <v>8.9941746458829055</v>
      </c>
      <c r="AD84">
        <v>11.28315239589856</v>
      </c>
      <c r="AE84">
        <v>15.294923040388229</v>
      </c>
      <c r="AF84">
        <v>7.9331269600751417</v>
      </c>
      <c r="AG84">
        <v>12.757181319974952</v>
      </c>
      <c r="AH84">
        <v>45.987885882905452</v>
      </c>
      <c r="AI84">
        <v>15.18073534032561</v>
      </c>
      <c r="AJ84">
        <v>0</v>
      </c>
      <c r="AK84">
        <v>16.099783295794197</v>
      </c>
      <c r="AL84">
        <v>0</v>
      </c>
      <c r="AM84">
        <v>4.8911372657169698</v>
      </c>
      <c r="AN84">
        <v>1.0226615867146733</v>
      </c>
      <c r="AO84">
        <v>0</v>
      </c>
      <c r="AP84">
        <v>0.95137681551140907</v>
      </c>
      <c r="AQ84">
        <v>9.1249640109267371</v>
      </c>
      <c r="AR84">
        <v>15.54433993425172</v>
      </c>
      <c r="AS84">
        <v>9.8691821047797941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24.580574274969848</v>
      </c>
      <c r="BB84">
        <f t="shared" si="1"/>
        <v>563.47144187263473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96.23218872911805</v>
      </c>
      <c r="M85">
        <v>28.003626280135421</v>
      </c>
      <c r="N85">
        <v>36.035355789265182</v>
      </c>
      <c r="O85">
        <v>0</v>
      </c>
      <c r="P85">
        <v>41.549279795983516</v>
      </c>
      <c r="Q85">
        <v>0</v>
      </c>
      <c r="R85">
        <v>12.887888039361044</v>
      </c>
      <c r="S85">
        <v>0</v>
      </c>
      <c r="T85">
        <v>0</v>
      </c>
      <c r="U85">
        <v>53.611297365598212</v>
      </c>
      <c r="V85">
        <v>6.4168574638450089</v>
      </c>
      <c r="W85">
        <v>13.641593265890092</v>
      </c>
      <c r="X85">
        <v>30.431814863284227</v>
      </c>
      <c r="Y85">
        <v>0</v>
      </c>
      <c r="Z85">
        <v>6.0843681406804411</v>
      </c>
      <c r="AA85">
        <v>13.043040397829262</v>
      </c>
      <c r="AB85">
        <v>12.227772031540386</v>
      </c>
      <c r="AC85">
        <v>8.9941746458829055</v>
      </c>
      <c r="AD85">
        <v>8.4623642233354186</v>
      </c>
      <c r="AE85">
        <v>15.294923040388229</v>
      </c>
      <c r="AF85">
        <v>7.9331269600751417</v>
      </c>
      <c r="AG85">
        <v>12.757181319974952</v>
      </c>
      <c r="AH85">
        <v>45.987885882905452</v>
      </c>
      <c r="AI85">
        <v>15.18073534032561</v>
      </c>
      <c r="AJ85">
        <v>0</v>
      </c>
      <c r="AK85">
        <v>16.099783295794197</v>
      </c>
      <c r="AL85">
        <v>0</v>
      </c>
      <c r="AM85">
        <v>4.8911372657169698</v>
      </c>
      <c r="AN85">
        <v>1.0226615867146733</v>
      </c>
      <c r="AO85">
        <v>0</v>
      </c>
      <c r="AP85">
        <v>0.95137681551140907</v>
      </c>
      <c r="AQ85">
        <v>9.1249640109267371</v>
      </c>
      <c r="AR85">
        <v>15.54433993425172</v>
      </c>
      <c r="AS85">
        <v>9.8691821047797941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21.831258797024944</v>
      </c>
      <c r="BB85">
        <f t="shared" si="1"/>
        <v>500.44765979208921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96.23218872911805</v>
      </c>
      <c r="M86">
        <v>28.003626280135421</v>
      </c>
      <c r="N86">
        <v>36.035355789265182</v>
      </c>
      <c r="O86">
        <v>0</v>
      </c>
      <c r="P86">
        <v>41.549279795983516</v>
      </c>
      <c r="Q86">
        <v>0</v>
      </c>
      <c r="R86">
        <v>12.887888039361044</v>
      </c>
      <c r="S86">
        <v>0</v>
      </c>
      <c r="T86">
        <v>0</v>
      </c>
      <c r="U86">
        <v>53.611297365598212</v>
      </c>
      <c r="V86">
        <v>6.4168574638450089</v>
      </c>
      <c r="W86">
        <v>13.641593265890092</v>
      </c>
      <c r="X86">
        <v>30.431814863284227</v>
      </c>
      <c r="Y86">
        <v>0</v>
      </c>
      <c r="Z86">
        <v>6.0843681406804411</v>
      </c>
      <c r="AA86">
        <v>13.043040397829262</v>
      </c>
      <c r="AB86">
        <v>12.227772031540386</v>
      </c>
      <c r="AC86">
        <v>8.9941746458829055</v>
      </c>
      <c r="AD86">
        <v>8.4623642233354186</v>
      </c>
      <c r="AE86">
        <v>15.294923040388229</v>
      </c>
      <c r="AF86">
        <v>7.5059584984533503</v>
      </c>
      <c r="AG86">
        <v>12.757181319974952</v>
      </c>
      <c r="AH86">
        <v>37.237154338864535</v>
      </c>
      <c r="AI86">
        <v>15.18073534032561</v>
      </c>
      <c r="AJ86">
        <v>0</v>
      </c>
      <c r="AK86">
        <v>16.099783295794197</v>
      </c>
      <c r="AL86">
        <v>0</v>
      </c>
      <c r="AM86">
        <v>4.8911372657169698</v>
      </c>
      <c r="AN86">
        <v>1.0226615867146733</v>
      </c>
      <c r="AO86">
        <v>0</v>
      </c>
      <c r="AP86">
        <v>0.95137681551140907</v>
      </c>
      <c r="AQ86">
        <v>9.1249640109267371</v>
      </c>
      <c r="AR86">
        <v>15.54433993425172</v>
      </c>
      <c r="AS86">
        <v>9.8691821047797941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21.447622576788241</v>
      </c>
      <c r="BB86">
        <f t="shared" si="1"/>
        <v>491.65339600666312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105.91659070160618</v>
      </c>
      <c r="M87">
        <v>28.003626280135421</v>
      </c>
      <c r="N87">
        <v>36.035355789265182</v>
      </c>
      <c r="O87">
        <v>0</v>
      </c>
      <c r="P87">
        <v>41.549279795983516</v>
      </c>
      <c r="Q87">
        <v>0</v>
      </c>
      <c r="R87">
        <v>12.887888039361044</v>
      </c>
      <c r="S87">
        <v>0</v>
      </c>
      <c r="T87">
        <v>0</v>
      </c>
      <c r="U87">
        <v>53.611297365598212</v>
      </c>
      <c r="V87">
        <v>6.1872363782868067</v>
      </c>
      <c r="W87">
        <v>13.641593265890092</v>
      </c>
      <c r="X87">
        <v>30.431814863284227</v>
      </c>
      <c r="Y87">
        <v>0</v>
      </c>
      <c r="Z87">
        <v>6.0843681406804411</v>
      </c>
      <c r="AA87">
        <v>13.043040397829262</v>
      </c>
      <c r="AB87">
        <v>12.227772031540386</v>
      </c>
      <c r="AC87">
        <v>8.9941746458829055</v>
      </c>
      <c r="AD87">
        <v>5.6415763451262775</v>
      </c>
      <c r="AE87">
        <v>15.294923040388229</v>
      </c>
      <c r="AF87">
        <v>7.5059584984533503</v>
      </c>
      <c r="AG87">
        <v>12.757181319974952</v>
      </c>
      <c r="AH87">
        <v>37.237154338864535</v>
      </c>
      <c r="AI87">
        <v>1.9698866151847214</v>
      </c>
      <c r="AJ87">
        <v>0</v>
      </c>
      <c r="AK87">
        <v>16.099783295794197</v>
      </c>
      <c r="AL87">
        <v>0</v>
      </c>
      <c r="AM87">
        <v>4.8911372657169698</v>
      </c>
      <c r="AN87">
        <v>1.0226615867146733</v>
      </c>
      <c r="AO87">
        <v>0</v>
      </c>
      <c r="AP87">
        <v>0.95137681551140907</v>
      </c>
      <c r="AQ87">
        <v>9.1249640109267371</v>
      </c>
      <c r="AR87">
        <v>15.54433993425172</v>
      </c>
      <c r="AS87">
        <v>9.8691821047797941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21.172710007841879</v>
      </c>
      <c r="BB87">
        <f t="shared" si="1"/>
        <v>485.35145285918935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105.91659070160618</v>
      </c>
      <c r="M88">
        <v>28.003626280135421</v>
      </c>
      <c r="N88">
        <v>36.035355789265182</v>
      </c>
      <c r="O88">
        <v>0</v>
      </c>
      <c r="P88">
        <v>41.549279795983516</v>
      </c>
      <c r="Q88">
        <v>0</v>
      </c>
      <c r="R88">
        <v>12.887888039361044</v>
      </c>
      <c r="S88">
        <v>0</v>
      </c>
      <c r="T88">
        <v>0</v>
      </c>
      <c r="U88">
        <v>53.611297365598212</v>
      </c>
      <c r="V88">
        <v>6.1872363782868067</v>
      </c>
      <c r="W88">
        <v>13.641593265890092</v>
      </c>
      <c r="X88">
        <v>30.431814863284227</v>
      </c>
      <c r="Y88">
        <v>0</v>
      </c>
      <c r="Z88">
        <v>6.0843681406804411</v>
      </c>
      <c r="AA88">
        <v>13.043040397829262</v>
      </c>
      <c r="AB88">
        <v>12.227772031540386</v>
      </c>
      <c r="AC88">
        <v>8.9941746458829055</v>
      </c>
      <c r="AD88">
        <v>2.8207881725631387</v>
      </c>
      <c r="AE88">
        <v>15.294923040388229</v>
      </c>
      <c r="AF88">
        <v>7.5059584984533503</v>
      </c>
      <c r="AG88">
        <v>12.757181319974952</v>
      </c>
      <c r="AH88">
        <v>37.237154338864535</v>
      </c>
      <c r="AI88">
        <v>0.98494316085368383</v>
      </c>
      <c r="AJ88">
        <v>0</v>
      </c>
      <c r="AK88">
        <v>16.099783295794197</v>
      </c>
      <c r="AL88">
        <v>0</v>
      </c>
      <c r="AM88">
        <v>4.8911372657169698</v>
      </c>
      <c r="AN88">
        <v>1.0226615867146733</v>
      </c>
      <c r="AO88">
        <v>0</v>
      </c>
      <c r="AP88">
        <v>0.95137681551140907</v>
      </c>
      <c r="AQ88">
        <v>9.1249640109267371</v>
      </c>
      <c r="AR88">
        <v>15.54433993425172</v>
      </c>
      <c r="AS88">
        <v>9.8691821047797941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21.013630425837704</v>
      </c>
      <c r="BB88">
        <f t="shared" si="1"/>
        <v>481.70480081429923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105.91659070160618</v>
      </c>
      <c r="M89">
        <v>28.003626280135421</v>
      </c>
      <c r="N89">
        <v>36.035355789265182</v>
      </c>
      <c r="O89">
        <v>0</v>
      </c>
      <c r="P89">
        <v>41.549279795983516</v>
      </c>
      <c r="Q89">
        <v>0</v>
      </c>
      <c r="R89">
        <v>12.887888039361044</v>
      </c>
      <c r="S89">
        <v>0</v>
      </c>
      <c r="T89">
        <v>0</v>
      </c>
      <c r="U89">
        <v>53.611297365598212</v>
      </c>
      <c r="V89">
        <v>6.1872363782868067</v>
      </c>
      <c r="W89">
        <v>13.544638313794646</v>
      </c>
      <c r="X89">
        <v>32.881197460529116</v>
      </c>
      <c r="Y89">
        <v>0</v>
      </c>
      <c r="Z89">
        <v>6.0843681406804411</v>
      </c>
      <c r="AA89">
        <v>13.043040397829262</v>
      </c>
      <c r="AB89">
        <v>12.227772031540386</v>
      </c>
      <c r="AC89">
        <v>8.9941746458829055</v>
      </c>
      <c r="AD89">
        <v>0</v>
      </c>
      <c r="AE89">
        <v>15.294923040388229</v>
      </c>
      <c r="AF89">
        <v>7.5059584984533503</v>
      </c>
      <c r="AG89">
        <v>12.757181319974952</v>
      </c>
      <c r="AH89">
        <v>33.016943566061357</v>
      </c>
      <c r="AI89">
        <v>0</v>
      </c>
      <c r="AJ89">
        <v>0</v>
      </c>
      <c r="AK89">
        <v>16.099783295794197</v>
      </c>
      <c r="AL89">
        <v>0</v>
      </c>
      <c r="AM89">
        <v>4.8911372657169698</v>
      </c>
      <c r="AN89">
        <v>1.0226615867146733</v>
      </c>
      <c r="AO89">
        <v>0</v>
      </c>
      <c r="AP89">
        <v>0.35676630581677848</v>
      </c>
      <c r="AQ89">
        <v>9.1249640109267371</v>
      </c>
      <c r="AR89">
        <v>15.54433993425172</v>
      </c>
      <c r="AS89">
        <v>9.8691821047797941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20.751622802059721</v>
      </c>
      <c r="BB89">
        <f t="shared" si="1"/>
        <v>475.69868346731204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105.91659070160618</v>
      </c>
      <c r="M90">
        <v>28.003626280135421</v>
      </c>
      <c r="N90">
        <v>36.035355789265182</v>
      </c>
      <c r="O90">
        <v>0</v>
      </c>
      <c r="P90">
        <v>41.549279795983516</v>
      </c>
      <c r="Q90">
        <v>0</v>
      </c>
      <c r="R90">
        <v>12.887888039361044</v>
      </c>
      <c r="S90">
        <v>0</v>
      </c>
      <c r="T90">
        <v>0</v>
      </c>
      <c r="U90">
        <v>53.611297365598212</v>
      </c>
      <c r="V90">
        <v>6.1872363782868067</v>
      </c>
      <c r="W90">
        <v>13.544638313794646</v>
      </c>
      <c r="X90">
        <v>32.881197460529116</v>
      </c>
      <c r="Y90">
        <v>0</v>
      </c>
      <c r="Z90">
        <v>6.0843681406804411</v>
      </c>
      <c r="AA90">
        <v>13.043040397829262</v>
      </c>
      <c r="AB90">
        <v>12.227772031540386</v>
      </c>
      <c r="AC90">
        <v>8.9941746458829055</v>
      </c>
      <c r="AD90">
        <v>0</v>
      </c>
      <c r="AE90">
        <v>15.294923040388229</v>
      </c>
      <c r="AF90">
        <v>7.5059584984533503</v>
      </c>
      <c r="AG90">
        <v>12.757181319974952</v>
      </c>
      <c r="AH90">
        <v>30.658590274994783</v>
      </c>
      <c r="AI90">
        <v>0</v>
      </c>
      <c r="AJ90">
        <v>0</v>
      </c>
      <c r="AK90">
        <v>16.099783295794197</v>
      </c>
      <c r="AL90">
        <v>0</v>
      </c>
      <c r="AM90">
        <v>4.8911372657169698</v>
      </c>
      <c r="AN90">
        <v>1.0226615867146733</v>
      </c>
      <c r="AO90">
        <v>0</v>
      </c>
      <c r="AP90">
        <v>0.35676630581677848</v>
      </c>
      <c r="AQ90">
        <v>9.1249640109267371</v>
      </c>
      <c r="AR90">
        <v>15.54433993425172</v>
      </c>
      <c r="AS90">
        <v>9.8691821047797941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20.653043634493137</v>
      </c>
      <c r="BB90">
        <f t="shared" si="1"/>
        <v>473.43890934381204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105.91597954162167</v>
      </c>
      <c r="M91">
        <v>28.003626280135421</v>
      </c>
      <c r="N91">
        <v>36.035355789265182</v>
      </c>
      <c r="O91">
        <v>0</v>
      </c>
      <c r="P91">
        <v>41.549279795983516</v>
      </c>
      <c r="Q91">
        <v>0</v>
      </c>
      <c r="R91">
        <v>12.887888039361044</v>
      </c>
      <c r="S91">
        <v>0</v>
      </c>
      <c r="T91">
        <v>0</v>
      </c>
      <c r="U91">
        <v>53.611297365598212</v>
      </c>
      <c r="V91">
        <v>6.1872363782868067</v>
      </c>
      <c r="W91">
        <v>14.428292860991057</v>
      </c>
      <c r="X91">
        <v>30.431814863284227</v>
      </c>
      <c r="Y91">
        <v>0</v>
      </c>
      <c r="Z91">
        <v>6.0843681406804411</v>
      </c>
      <c r="AA91">
        <v>13.043040397829262</v>
      </c>
      <c r="AB91">
        <v>12.227772031540386</v>
      </c>
      <c r="AC91">
        <v>8.9941746458829055</v>
      </c>
      <c r="AD91">
        <v>0</v>
      </c>
      <c r="AE91">
        <v>15.294923040388229</v>
      </c>
      <c r="AF91">
        <v>7.9331269600751417</v>
      </c>
      <c r="AG91">
        <v>12.757181319974952</v>
      </c>
      <c r="AH91">
        <v>30.658590274994783</v>
      </c>
      <c r="AI91">
        <v>0</v>
      </c>
      <c r="AJ91">
        <v>0</v>
      </c>
      <c r="AK91">
        <v>16.099783295794197</v>
      </c>
      <c r="AL91">
        <v>0</v>
      </c>
      <c r="AM91">
        <v>4.8911372657169698</v>
      </c>
      <c r="AN91">
        <v>1.0226615867146733</v>
      </c>
      <c r="AO91">
        <v>0</v>
      </c>
      <c r="AP91">
        <v>0.35676630581677848</v>
      </c>
      <c r="AQ91">
        <v>9.1249640109267371</v>
      </c>
      <c r="AR91">
        <v>15.54433993425172</v>
      </c>
      <c r="AS91">
        <v>9.8691821047797941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20.605426297209554</v>
      </c>
      <c r="BB91">
        <f t="shared" si="1"/>
        <v>472.34735593268448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105.91597954162167</v>
      </c>
      <c r="M92">
        <v>28.003626280135421</v>
      </c>
      <c r="N92">
        <v>36.035355789265182</v>
      </c>
      <c r="O92">
        <v>0</v>
      </c>
      <c r="P92">
        <v>41.549279795983516</v>
      </c>
      <c r="Q92">
        <v>0</v>
      </c>
      <c r="R92">
        <v>12.887888039361044</v>
      </c>
      <c r="S92">
        <v>0</v>
      </c>
      <c r="T92">
        <v>0</v>
      </c>
      <c r="U92">
        <v>53.611297365598212</v>
      </c>
      <c r="V92">
        <v>6.1872363782868067</v>
      </c>
      <c r="W92">
        <v>14.574615996686637</v>
      </c>
      <c r="X92">
        <v>30.431814863284227</v>
      </c>
      <c r="Y92">
        <v>0</v>
      </c>
      <c r="Z92">
        <v>6.0843681406804411</v>
      </c>
      <c r="AA92">
        <v>13.043040397829262</v>
      </c>
      <c r="AB92">
        <v>12.227772031540386</v>
      </c>
      <c r="AC92">
        <v>8.9941746458829055</v>
      </c>
      <c r="AD92">
        <v>0</v>
      </c>
      <c r="AE92">
        <v>15.294923040388229</v>
      </c>
      <c r="AF92">
        <v>7.9331269600751417</v>
      </c>
      <c r="AG92">
        <v>12.757181319974952</v>
      </c>
      <c r="AH92">
        <v>30.658590274994783</v>
      </c>
      <c r="AI92">
        <v>0</v>
      </c>
      <c r="AJ92">
        <v>0</v>
      </c>
      <c r="AK92">
        <v>16.099783295794197</v>
      </c>
      <c r="AL92">
        <v>0</v>
      </c>
      <c r="AM92">
        <v>4.8911372657169698</v>
      </c>
      <c r="AN92">
        <v>1.0226615867146733</v>
      </c>
      <c r="AO92">
        <v>0</v>
      </c>
      <c r="AP92">
        <v>0.35676630581677848</v>
      </c>
      <c r="AQ92">
        <v>9.1249640109267371</v>
      </c>
      <c r="AR92">
        <v>15.54433993425172</v>
      </c>
      <c r="AS92">
        <v>9.8691821047797941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20.611542604281631</v>
      </c>
      <c r="BB92">
        <f t="shared" si="1"/>
        <v>472.48756276130803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105.91597954162167</v>
      </c>
      <c r="M93">
        <v>28.003626280135421</v>
      </c>
      <c r="N93">
        <v>36.035355789265182</v>
      </c>
      <c r="O93">
        <v>0</v>
      </c>
      <c r="P93">
        <v>41.549279795983516</v>
      </c>
      <c r="Q93">
        <v>0</v>
      </c>
      <c r="R93">
        <v>12.887888039361044</v>
      </c>
      <c r="S93">
        <v>0</v>
      </c>
      <c r="T93">
        <v>0</v>
      </c>
      <c r="U93">
        <v>53.965595940077826</v>
      </c>
      <c r="V93">
        <v>6.1872363782868067</v>
      </c>
      <c r="W93">
        <v>14.574615996686637</v>
      </c>
      <c r="X93">
        <v>30.431814863284227</v>
      </c>
      <c r="Y93">
        <v>0</v>
      </c>
      <c r="Z93">
        <v>6.0843681406804411</v>
      </c>
      <c r="AA93">
        <v>13.043040397829262</v>
      </c>
      <c r="AB93">
        <v>12.227772031540386</v>
      </c>
      <c r="AC93">
        <v>8.9941746458829055</v>
      </c>
      <c r="AD93">
        <v>0</v>
      </c>
      <c r="AE93">
        <v>15.294923040388229</v>
      </c>
      <c r="AF93">
        <v>7.9331269600751417</v>
      </c>
      <c r="AG93">
        <v>12.757181319974952</v>
      </c>
      <c r="AH93">
        <v>30.658590274994783</v>
      </c>
      <c r="AI93">
        <v>0</v>
      </c>
      <c r="AJ93">
        <v>0</v>
      </c>
      <c r="AK93">
        <v>16.099783295794197</v>
      </c>
      <c r="AL93">
        <v>0</v>
      </c>
      <c r="AM93">
        <v>4.8911372657169698</v>
      </c>
      <c r="AN93">
        <v>1.0226615867146733</v>
      </c>
      <c r="AO93">
        <v>0</v>
      </c>
      <c r="AP93">
        <v>0.35676630581677848</v>
      </c>
      <c r="AQ93">
        <v>9.1249640109267371</v>
      </c>
      <c r="AR93">
        <v>15.54433993425172</v>
      </c>
      <c r="AS93">
        <v>9.8691821047797941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20.626352284694875</v>
      </c>
      <c r="BB93">
        <f t="shared" si="1"/>
        <v>472.82705165537436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105.91597954162167</v>
      </c>
      <c r="M94">
        <v>28.003626280135421</v>
      </c>
      <c r="N94">
        <v>36.035355789265182</v>
      </c>
      <c r="O94">
        <v>0</v>
      </c>
      <c r="P94">
        <v>41.549279795983516</v>
      </c>
      <c r="Q94">
        <v>0</v>
      </c>
      <c r="R94">
        <v>12.887888039361044</v>
      </c>
      <c r="S94">
        <v>0</v>
      </c>
      <c r="T94">
        <v>0</v>
      </c>
      <c r="U94">
        <v>53.996171419328952</v>
      </c>
      <c r="V94">
        <v>6.1872363782868067</v>
      </c>
      <c r="W94">
        <v>14.574615996686637</v>
      </c>
      <c r="X94">
        <v>30.431814863284227</v>
      </c>
      <c r="Y94">
        <v>0</v>
      </c>
      <c r="Z94">
        <v>6.0843681406804411</v>
      </c>
      <c r="AA94">
        <v>13.043040397829262</v>
      </c>
      <c r="AB94">
        <v>12.227772031540386</v>
      </c>
      <c r="AC94">
        <v>8.9941746458829055</v>
      </c>
      <c r="AD94">
        <v>0</v>
      </c>
      <c r="AE94">
        <v>15.294923040388229</v>
      </c>
      <c r="AF94">
        <v>7.9331269600751417</v>
      </c>
      <c r="AG94">
        <v>12.757181319974952</v>
      </c>
      <c r="AH94">
        <v>30.658590274994783</v>
      </c>
      <c r="AI94">
        <v>0</v>
      </c>
      <c r="AJ94">
        <v>0</v>
      </c>
      <c r="AK94">
        <v>16.099783295794197</v>
      </c>
      <c r="AL94">
        <v>0</v>
      </c>
      <c r="AM94">
        <v>4.8911372657169698</v>
      </c>
      <c r="AN94">
        <v>1.0226615867146733</v>
      </c>
      <c r="AO94">
        <v>0</v>
      </c>
      <c r="AP94">
        <v>0.35676630581677848</v>
      </c>
      <c r="AQ94">
        <v>9.1249640109267371</v>
      </c>
      <c r="AR94">
        <v>15.54433993425172</v>
      </c>
      <c r="AS94">
        <v>9.8691821047797941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20.627630339727574</v>
      </c>
      <c r="BB94">
        <f t="shared" si="1"/>
        <v>472.85634907959286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105.91597954162167</v>
      </c>
      <c r="M95">
        <v>28.003626280135421</v>
      </c>
      <c r="N95">
        <v>36.035355789265182</v>
      </c>
      <c r="O95">
        <v>0</v>
      </c>
      <c r="P95">
        <v>35.878530102759498</v>
      </c>
      <c r="Q95">
        <v>0</v>
      </c>
      <c r="R95">
        <v>12.887888039361044</v>
      </c>
      <c r="S95">
        <v>0</v>
      </c>
      <c r="T95">
        <v>0</v>
      </c>
      <c r="U95">
        <v>53.996171419328952</v>
      </c>
      <c r="V95">
        <v>6.1872363782868067</v>
      </c>
      <c r="W95">
        <v>14.574615996686637</v>
      </c>
      <c r="X95">
        <v>30.431814863284227</v>
      </c>
      <c r="Y95">
        <v>0</v>
      </c>
      <c r="Z95">
        <v>6.0843681406804411</v>
      </c>
      <c r="AA95">
        <v>13.043040397829262</v>
      </c>
      <c r="AB95">
        <v>12.227772031540386</v>
      </c>
      <c r="AC95">
        <v>8.9941746458829055</v>
      </c>
      <c r="AD95">
        <v>0</v>
      </c>
      <c r="AE95">
        <v>15.294923040388229</v>
      </c>
      <c r="AF95">
        <v>7.6280067152348154</v>
      </c>
      <c r="AG95">
        <v>12.757181319974952</v>
      </c>
      <c r="AH95">
        <v>24.824769768315591</v>
      </c>
      <c r="AI95">
        <v>0</v>
      </c>
      <c r="AJ95">
        <v>0</v>
      </c>
      <c r="AK95">
        <v>16.099783295794197</v>
      </c>
      <c r="AL95">
        <v>0</v>
      </c>
      <c r="AM95">
        <v>4.8911372657169698</v>
      </c>
      <c r="AN95">
        <v>1.0226615867146733</v>
      </c>
      <c r="AO95">
        <v>0</v>
      </c>
      <c r="AP95">
        <v>0.35676630581677848</v>
      </c>
      <c r="AQ95">
        <v>9.1249640109267371</v>
      </c>
      <c r="AR95">
        <v>15.54433993425172</v>
      </c>
      <c r="AS95">
        <v>9.8691821047797941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20.133985279137292</v>
      </c>
      <c r="BB95">
        <f t="shared" si="1"/>
        <v>461.5403036954396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105.91597954162167</v>
      </c>
      <c r="M96">
        <v>28.003626280135421</v>
      </c>
      <c r="N96">
        <v>36.035355789265182</v>
      </c>
      <c r="O96">
        <v>0</v>
      </c>
      <c r="P96">
        <v>34.738853188508571</v>
      </c>
      <c r="Q96">
        <v>0</v>
      </c>
      <c r="R96">
        <v>12.887888039361044</v>
      </c>
      <c r="S96">
        <v>0</v>
      </c>
      <c r="T96">
        <v>0</v>
      </c>
      <c r="U96">
        <v>53.996171419328952</v>
      </c>
      <c r="V96">
        <v>6.1872363782868067</v>
      </c>
      <c r="W96">
        <v>14.574615996686637</v>
      </c>
      <c r="X96">
        <v>30.431814863284227</v>
      </c>
      <c r="Y96">
        <v>0</v>
      </c>
      <c r="Z96">
        <v>6.0843681406804411</v>
      </c>
      <c r="AA96">
        <v>13.043040397829262</v>
      </c>
      <c r="AB96">
        <v>12.227772031540386</v>
      </c>
      <c r="AC96">
        <v>8.9941746458829055</v>
      </c>
      <c r="AD96">
        <v>0</v>
      </c>
      <c r="AE96">
        <v>15.294923040388229</v>
      </c>
      <c r="AF96">
        <v>7.6280067152348154</v>
      </c>
      <c r="AG96">
        <v>12.757181319974952</v>
      </c>
      <c r="AH96">
        <v>18.618577326236693</v>
      </c>
      <c r="AI96">
        <v>0</v>
      </c>
      <c r="AJ96">
        <v>0</v>
      </c>
      <c r="AK96">
        <v>16.099783295794197</v>
      </c>
      <c r="AL96">
        <v>0</v>
      </c>
      <c r="AM96">
        <v>4.8911372657169698</v>
      </c>
      <c r="AN96">
        <v>1.0226615867146733</v>
      </c>
      <c r="AO96">
        <v>0</v>
      </c>
      <c r="AP96">
        <v>0.35676630581677848</v>
      </c>
      <c r="AQ96">
        <v>9.1249640109267371</v>
      </c>
      <c r="AR96">
        <v>15.54433993425172</v>
      </c>
      <c r="AS96">
        <v>9.8691821047797941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19.826927940042701</v>
      </c>
      <c r="BB96">
        <f t="shared" si="1"/>
        <v>454.50149167820427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105.91929315328026</v>
      </c>
      <c r="M97">
        <v>28.003626280135421</v>
      </c>
      <c r="N97">
        <v>36.035355789265182</v>
      </c>
      <c r="O97">
        <v>0</v>
      </c>
      <c r="P97">
        <v>34.053696141227668</v>
      </c>
      <c r="Q97">
        <v>0</v>
      </c>
      <c r="R97">
        <v>12.887888039361044</v>
      </c>
      <c r="S97">
        <v>0</v>
      </c>
      <c r="T97">
        <v>0</v>
      </c>
      <c r="U97">
        <v>53.996171419328952</v>
      </c>
      <c r="V97">
        <v>6.1872363782868067</v>
      </c>
      <c r="W97">
        <v>14.574615996686637</v>
      </c>
      <c r="X97">
        <v>32.881197460529116</v>
      </c>
      <c r="Y97">
        <v>0</v>
      </c>
      <c r="Z97">
        <v>6.0843681406804411</v>
      </c>
      <c r="AA97">
        <v>13.043040397829262</v>
      </c>
      <c r="AB97">
        <v>12.227772031540386</v>
      </c>
      <c r="AC97">
        <v>8.9941746458829055</v>
      </c>
      <c r="AD97">
        <v>0</v>
      </c>
      <c r="AE97">
        <v>15.294923040388229</v>
      </c>
      <c r="AF97">
        <v>7.6280067152348154</v>
      </c>
      <c r="AG97">
        <v>12.757181319974952</v>
      </c>
      <c r="AH97">
        <v>12.412384884157795</v>
      </c>
      <c r="AI97">
        <v>0</v>
      </c>
      <c r="AJ97">
        <v>0</v>
      </c>
      <c r="AK97">
        <v>16.099783295794197</v>
      </c>
      <c r="AL97">
        <v>0</v>
      </c>
      <c r="AM97">
        <v>4.8911372657169698</v>
      </c>
      <c r="AN97">
        <v>1.0226615867146733</v>
      </c>
      <c r="AO97">
        <v>0</v>
      </c>
      <c r="AP97">
        <v>0.63425099688953512</v>
      </c>
      <c r="AQ97">
        <v>9.1249640109267371</v>
      </c>
      <c r="AR97">
        <v>15.54433993425172</v>
      </c>
      <c r="AS97">
        <v>9.8691821047797941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19.65299109300647</v>
      </c>
      <c r="BB97">
        <f t="shared" si="1"/>
        <v>450.51425993585701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126.99617298318047</v>
      </c>
      <c r="M98">
        <v>28.003626280135421</v>
      </c>
      <c r="N98">
        <v>36.035355789265182</v>
      </c>
      <c r="O98">
        <v>0</v>
      </c>
      <c r="P98">
        <v>34.053696141227668</v>
      </c>
      <c r="Q98">
        <v>0</v>
      </c>
      <c r="R98">
        <v>12.887888039361044</v>
      </c>
      <c r="S98">
        <v>0</v>
      </c>
      <c r="T98">
        <v>0</v>
      </c>
      <c r="U98">
        <v>53.996171419328952</v>
      </c>
      <c r="V98">
        <v>6.1872363782868067</v>
      </c>
      <c r="W98">
        <v>14.574615996686637</v>
      </c>
      <c r="X98">
        <v>32.881197460529116</v>
      </c>
      <c r="Y98">
        <v>0</v>
      </c>
      <c r="Z98">
        <v>6.0843681406804411</v>
      </c>
      <c r="AA98">
        <v>13.043040397829262</v>
      </c>
      <c r="AB98">
        <v>12.227772031540386</v>
      </c>
      <c r="AC98">
        <v>8.9941746458829055</v>
      </c>
      <c r="AD98">
        <v>0</v>
      </c>
      <c r="AE98">
        <v>15.294923040388229</v>
      </c>
      <c r="AF98">
        <v>7.6280067152348154</v>
      </c>
      <c r="AG98">
        <v>12.757181319974952</v>
      </c>
      <c r="AH98">
        <v>12.412384884157795</v>
      </c>
      <c r="AI98">
        <v>0</v>
      </c>
      <c r="AJ98">
        <v>0</v>
      </c>
      <c r="AK98">
        <v>16.099783295794197</v>
      </c>
      <c r="AL98">
        <v>0</v>
      </c>
      <c r="AM98">
        <v>4.8911372657169698</v>
      </c>
      <c r="AN98">
        <v>1.0226615867146733</v>
      </c>
      <c r="AO98">
        <v>0</v>
      </c>
      <c r="AP98">
        <v>0.63425099688953512</v>
      </c>
      <c r="AQ98">
        <v>9.1249640109267371</v>
      </c>
      <c r="AR98">
        <v>15.54433993425172</v>
      </c>
      <c r="AS98">
        <v>9.8691821047797941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20.534004669896298</v>
      </c>
      <c r="BB98">
        <f t="shared" si="1"/>
        <v>470.71012618886738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2.9128117758485672</v>
      </c>
      <c r="M99">
        <f t="shared" si="2"/>
        <v>0.67208703041061579</v>
      </c>
      <c r="N99">
        <f t="shared" si="2"/>
        <v>0.86484853894236635</v>
      </c>
      <c r="O99">
        <f t="shared" si="2"/>
        <v>0</v>
      </c>
      <c r="P99">
        <f t="shared" si="2"/>
        <v>0.99031462920105318</v>
      </c>
      <c r="Q99">
        <f t="shared" si="2"/>
        <v>6.7873331720307808E-2</v>
      </c>
      <c r="R99">
        <f t="shared" si="2"/>
        <v>0.22194354418204137</v>
      </c>
      <c r="S99">
        <f t="shared" si="2"/>
        <v>7.0954328491742213E-2</v>
      </c>
      <c r="T99">
        <f t="shared" si="2"/>
        <v>0</v>
      </c>
      <c r="U99">
        <f t="shared" si="2"/>
        <v>1.2951230782168084</v>
      </c>
      <c r="V99">
        <f t="shared" si="2"/>
        <v>0.12028648772007575</v>
      </c>
      <c r="W99">
        <f t="shared" si="2"/>
        <v>0.24579349750523335</v>
      </c>
      <c r="X99">
        <f t="shared" si="2"/>
        <v>0.81858680126402628</v>
      </c>
      <c r="Y99">
        <f t="shared" si="2"/>
        <v>0</v>
      </c>
      <c r="Z99">
        <f t="shared" si="2"/>
        <v>0.13227696800490521</v>
      </c>
      <c r="AA99">
        <f t="shared" si="2"/>
        <v>0.31303296954790272</v>
      </c>
      <c r="AB99">
        <f t="shared" si="2"/>
        <v>0.19987085400396631</v>
      </c>
      <c r="AC99">
        <f t="shared" si="2"/>
        <v>0.13934675474366004</v>
      </c>
      <c r="AD99">
        <f t="shared" si="2"/>
        <v>5.3594974174872148E-2</v>
      </c>
      <c r="AE99">
        <f t="shared" si="2"/>
        <v>0.27039488683294188</v>
      </c>
      <c r="AF99">
        <f t="shared" si="2"/>
        <v>8.7722078562210343E-2</v>
      </c>
      <c r="AG99">
        <f t="shared" si="2"/>
        <v>0.30617235167939899</v>
      </c>
      <c r="AH99">
        <f t="shared" si="2"/>
        <v>0.29349083938165293</v>
      </c>
      <c r="AI99">
        <f t="shared" si="2"/>
        <v>4.4784587409901377E-2</v>
      </c>
      <c r="AJ99">
        <f t="shared" si="2"/>
        <v>0</v>
      </c>
      <c r="AK99">
        <f t="shared" si="2"/>
        <v>0.38639479909906016</v>
      </c>
      <c r="AL99">
        <f t="shared" si="2"/>
        <v>0</v>
      </c>
      <c r="AM99">
        <f t="shared" si="2"/>
        <v>0.11738729437720716</v>
      </c>
      <c r="AN99">
        <f t="shared" si="2"/>
        <v>2.4543878081152201E-2</v>
      </c>
      <c r="AO99">
        <f t="shared" si="2"/>
        <v>0</v>
      </c>
      <c r="AP99">
        <f t="shared" si="2"/>
        <v>2.3942981135900696E-2</v>
      </c>
      <c r="AQ99">
        <f t="shared" si="2"/>
        <v>0.13386205217036906</v>
      </c>
      <c r="AR99">
        <f t="shared" si="2"/>
        <v>0.37562641225735705</v>
      </c>
      <c r="AS99">
        <f t="shared" si="2"/>
        <v>0.23802409502692584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0.47740163807567387</v>
      </c>
      <c r="BB99">
        <f t="shared" si="1"/>
        <v>10.94369018191655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tabSelected="1" workbookViewId="0">
      <pane xSplit="1" ySplit="2" topLeftCell="AK74" activePane="bottomRight" state="frozen"/>
      <selection pane="topRight" activeCell="B1" sqref="B1"/>
      <selection pane="bottomLeft" activeCell="A3" sqref="A3"/>
      <selection pane="bottomRight" activeCell="BB3" sqref="BB3:BB99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4.2056619056312243</v>
      </c>
      <c r="M3">
        <v>1.158422041327489</v>
      </c>
      <c r="N3">
        <v>1.2940585339904089</v>
      </c>
      <c r="O3">
        <v>1.4297641410978918</v>
      </c>
      <c r="P3">
        <v>2.3168440826549781</v>
      </c>
      <c r="Q3">
        <v>0.18773793209206036</v>
      </c>
      <c r="R3">
        <v>0.57397729060099056</v>
      </c>
      <c r="S3">
        <v>0.29221456898351078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1.8236840776142766</v>
      </c>
      <c r="AC3">
        <v>0.77935609807555839</v>
      </c>
      <c r="AD3">
        <v>0</v>
      </c>
      <c r="AE3">
        <v>1.3113016621790856</v>
      </c>
      <c r="AF3">
        <v>0.83247500680964304</v>
      </c>
      <c r="AG3">
        <v>1.9198280146107285</v>
      </c>
      <c r="AH3">
        <v>0.85502950782717591</v>
      </c>
      <c r="AI3">
        <v>0</v>
      </c>
      <c r="AJ3">
        <v>0</v>
      </c>
      <c r="AK3">
        <v>3.4080756884992693</v>
      </c>
      <c r="AL3">
        <v>0</v>
      </c>
      <c r="AM3">
        <v>0.6078616051346275</v>
      </c>
      <c r="AN3">
        <v>2.7181887893967853E-2</v>
      </c>
      <c r="AO3">
        <v>0</v>
      </c>
      <c r="AP3">
        <v>0</v>
      </c>
      <c r="AQ3">
        <v>1.5835859908578584</v>
      </c>
      <c r="AR3">
        <v>0</v>
      </c>
      <c r="AS3">
        <v>1.2565900475892295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68.575552076810681</v>
      </c>
      <c r="BA3">
        <v>3.9475586502997313</v>
      </c>
      <c r="BB3">
        <f>SUM(B3:AZ3)-BA3+SUM(BC3:BF3)</f>
        <v>91.867537459589812</v>
      </c>
      <c r="BC3">
        <v>0.79539940080971672</v>
      </c>
      <c r="BD3">
        <v>0.33055223300970876</v>
      </c>
      <c r="BE3">
        <v>0.24994231578947365</v>
      </c>
      <c r="BF3">
        <v>0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4.2056619056312243</v>
      </c>
      <c r="M4">
        <v>1.158422041327489</v>
      </c>
      <c r="N4">
        <v>1.2940585339904089</v>
      </c>
      <c r="O4">
        <v>1.4297641410978918</v>
      </c>
      <c r="P4">
        <v>2.3168440826549781</v>
      </c>
      <c r="Q4">
        <v>0.18773793209206036</v>
      </c>
      <c r="R4">
        <v>0.57397729060099056</v>
      </c>
      <c r="S4">
        <v>0.29221456898351078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1.8236840776142766</v>
      </c>
      <c r="AC4">
        <v>0.77935609807555839</v>
      </c>
      <c r="AD4">
        <v>0</v>
      </c>
      <c r="AE4">
        <v>1.3113016621790856</v>
      </c>
      <c r="AF4">
        <v>0.83247500680964304</v>
      </c>
      <c r="AG4">
        <v>1.9198280146107285</v>
      </c>
      <c r="AH4">
        <v>0.85502950782717591</v>
      </c>
      <c r="AI4">
        <v>0</v>
      </c>
      <c r="AJ4">
        <v>0</v>
      </c>
      <c r="AK4">
        <v>3.4080756884992693</v>
      </c>
      <c r="AL4">
        <v>0</v>
      </c>
      <c r="AM4">
        <v>0.6078616051346275</v>
      </c>
      <c r="AN4">
        <v>2.7181887893967853E-2</v>
      </c>
      <c r="AO4">
        <v>0</v>
      </c>
      <c r="AP4">
        <v>0</v>
      </c>
      <c r="AQ4">
        <v>1.5835859908578584</v>
      </c>
      <c r="AR4">
        <v>0</v>
      </c>
      <c r="AS4">
        <v>1.2565900475892295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67.512807347109174</v>
      </c>
      <c r="BA4">
        <v>3.9031359205982081</v>
      </c>
      <c r="BB4">
        <f t="shared" ref="BB4:BB67" si="0">SUM(B4:AZ4)-BA4+SUM(BC4:BF4)</f>
        <v>90.518663226580131</v>
      </c>
      <c r="BC4">
        <v>0.79539940080971672</v>
      </c>
      <c r="BD4">
        <v>0</v>
      </c>
      <c r="BE4">
        <v>0.24994231578947365</v>
      </c>
      <c r="BF4">
        <v>0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4.2056619056312243</v>
      </c>
      <c r="M5">
        <v>1.158422041327489</v>
      </c>
      <c r="N5">
        <v>1.2940585339904089</v>
      </c>
      <c r="O5">
        <v>1.4297641410978918</v>
      </c>
      <c r="P5">
        <v>2.3168440826549781</v>
      </c>
      <c r="Q5">
        <v>0.18773793209206036</v>
      </c>
      <c r="R5">
        <v>0.57397729060099056</v>
      </c>
      <c r="S5">
        <v>0.29221456898351078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1.8236840776142766</v>
      </c>
      <c r="AC5">
        <v>0.77935609807555839</v>
      </c>
      <c r="AD5">
        <v>0</v>
      </c>
      <c r="AE5">
        <v>1.3113016621790856</v>
      </c>
      <c r="AF5">
        <v>0.83247500680964304</v>
      </c>
      <c r="AG5">
        <v>1.9198280146107285</v>
      </c>
      <c r="AH5">
        <v>0.85502950782717591</v>
      </c>
      <c r="AI5">
        <v>0</v>
      </c>
      <c r="AJ5">
        <v>0</v>
      </c>
      <c r="AK5">
        <v>3.4080756884992693</v>
      </c>
      <c r="AL5">
        <v>0</v>
      </c>
      <c r="AM5">
        <v>0.6078616051346275</v>
      </c>
      <c r="AN5">
        <v>2.7181887893967853E-2</v>
      </c>
      <c r="AO5">
        <v>0</v>
      </c>
      <c r="AP5">
        <v>0</v>
      </c>
      <c r="AQ5">
        <v>1.5835859908578584</v>
      </c>
      <c r="AR5">
        <v>0</v>
      </c>
      <c r="AS5">
        <v>1.2309453312460863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67.512807347109174</v>
      </c>
      <c r="BA5">
        <v>3.9020639714550649</v>
      </c>
      <c r="BB5">
        <f t="shared" si="0"/>
        <v>90.494090459380132</v>
      </c>
      <c r="BC5">
        <v>0.79539940080971672</v>
      </c>
      <c r="BD5">
        <v>0</v>
      </c>
      <c r="BE5">
        <v>0.24994231578947365</v>
      </c>
      <c r="BF5">
        <v>0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4.2056619056312243</v>
      </c>
      <c r="M6">
        <v>1.158422041327489</v>
      </c>
      <c r="N6">
        <v>1.2940585339904089</v>
      </c>
      <c r="O6">
        <v>1.4297641410978918</v>
      </c>
      <c r="P6">
        <v>2.3168440826549781</v>
      </c>
      <c r="Q6">
        <v>0.18773793209206036</v>
      </c>
      <c r="R6">
        <v>0.57397729060099056</v>
      </c>
      <c r="S6">
        <v>0.29221456898351078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1.8236840776142766</v>
      </c>
      <c r="AC6">
        <v>0.77935609807555839</v>
      </c>
      <c r="AD6">
        <v>0</v>
      </c>
      <c r="AE6">
        <v>1.3113016621790856</v>
      </c>
      <c r="AF6">
        <v>0.83247500680964304</v>
      </c>
      <c r="AG6">
        <v>1.9198280146107285</v>
      </c>
      <c r="AH6">
        <v>0.85502950782717591</v>
      </c>
      <c r="AI6">
        <v>0</v>
      </c>
      <c r="AJ6">
        <v>0</v>
      </c>
      <c r="AK6">
        <v>3.4080756884992693</v>
      </c>
      <c r="AL6">
        <v>0</v>
      </c>
      <c r="AM6">
        <v>0.6078616051346275</v>
      </c>
      <c r="AN6">
        <v>2.7181887893967853E-2</v>
      </c>
      <c r="AO6">
        <v>0</v>
      </c>
      <c r="AP6">
        <v>0</v>
      </c>
      <c r="AQ6">
        <v>1.5835859908578584</v>
      </c>
      <c r="AR6">
        <v>0</v>
      </c>
      <c r="AS6">
        <v>1.2309453312460863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67.512807347109174</v>
      </c>
      <c r="BA6">
        <v>3.9020639714550649</v>
      </c>
      <c r="BB6">
        <f t="shared" si="0"/>
        <v>90.494090459380132</v>
      </c>
      <c r="BC6">
        <v>0.79539940080971672</v>
      </c>
      <c r="BD6">
        <v>0</v>
      </c>
      <c r="BE6">
        <v>0.24994231578947365</v>
      </c>
      <c r="BF6">
        <v>0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4.2474937761799589</v>
      </c>
      <c r="M7">
        <v>1.158422041327489</v>
      </c>
      <c r="N7">
        <v>1.2940585339904089</v>
      </c>
      <c r="O7">
        <v>1.4297641410978918</v>
      </c>
      <c r="P7">
        <v>2.3168440826549781</v>
      </c>
      <c r="Q7">
        <v>0.18779719998646113</v>
      </c>
      <c r="R7">
        <v>0.57397729060099056</v>
      </c>
      <c r="S7">
        <v>0.30234737565174358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1.8236840776142766</v>
      </c>
      <c r="AC7">
        <v>0.77935609807555839</v>
      </c>
      <c r="AD7">
        <v>0</v>
      </c>
      <c r="AE7">
        <v>1.3113016621790856</v>
      </c>
      <c r="AF7">
        <v>0.83247500680964304</v>
      </c>
      <c r="AG7">
        <v>1.9198280146107285</v>
      </c>
      <c r="AH7">
        <v>0.85502950782717591</v>
      </c>
      <c r="AI7">
        <v>0</v>
      </c>
      <c r="AJ7">
        <v>0</v>
      </c>
      <c r="AK7">
        <v>3.4080756884992693</v>
      </c>
      <c r="AL7">
        <v>0</v>
      </c>
      <c r="AM7">
        <v>0.6078616051346275</v>
      </c>
      <c r="AN7">
        <v>2.7181887893967853E-2</v>
      </c>
      <c r="AO7">
        <v>0</v>
      </c>
      <c r="AP7">
        <v>0</v>
      </c>
      <c r="AQ7">
        <v>1.5835859908578584</v>
      </c>
      <c r="AR7">
        <v>0</v>
      </c>
      <c r="AS7">
        <v>1.2309453312460863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67.512807347109174</v>
      </c>
      <c r="BA7">
        <v>3.90423857236072</v>
      </c>
      <c r="BB7">
        <f t="shared" si="0"/>
        <v>90.543939803585843</v>
      </c>
      <c r="BC7">
        <v>0.79539940080971672</v>
      </c>
      <c r="BD7">
        <v>0</v>
      </c>
      <c r="BE7">
        <v>0.24994231578947365</v>
      </c>
      <c r="BF7">
        <v>0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4.2058025464412436</v>
      </c>
      <c r="M8">
        <v>1.158422041327489</v>
      </c>
      <c r="N8">
        <v>1.2940585339904089</v>
      </c>
      <c r="O8">
        <v>1.4297641410978918</v>
      </c>
      <c r="P8">
        <v>2.3168440826549781</v>
      </c>
      <c r="Q8">
        <v>0.18779719998646113</v>
      </c>
      <c r="R8">
        <v>0.59486537257357541</v>
      </c>
      <c r="S8">
        <v>0.30234737565174358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1.8236840776142766</v>
      </c>
      <c r="AC8">
        <v>0.77935609807555839</v>
      </c>
      <c r="AD8">
        <v>0</v>
      </c>
      <c r="AE8">
        <v>1.3113016621790856</v>
      </c>
      <c r="AF8">
        <v>0.83247500680964304</v>
      </c>
      <c r="AG8">
        <v>1.9198280146107285</v>
      </c>
      <c r="AH8">
        <v>0.85502950782717591</v>
      </c>
      <c r="AI8">
        <v>0</v>
      </c>
      <c r="AJ8">
        <v>0</v>
      </c>
      <c r="AK8">
        <v>3.4080756884992693</v>
      </c>
      <c r="AL8">
        <v>0</v>
      </c>
      <c r="AM8">
        <v>0.6078616051346275</v>
      </c>
      <c r="AN8">
        <v>2.7181887893967853E-2</v>
      </c>
      <c r="AO8">
        <v>0</v>
      </c>
      <c r="AP8">
        <v>0</v>
      </c>
      <c r="AQ8">
        <v>1.5835859908578584</v>
      </c>
      <c r="AR8">
        <v>0</v>
      </c>
      <c r="AS8">
        <v>1.2309453312460863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67.512807347109174</v>
      </c>
      <c r="BA8">
        <v>3.9033690007840951</v>
      </c>
      <c r="BB8">
        <f t="shared" si="0"/>
        <v>90.524006227396342</v>
      </c>
      <c r="BC8">
        <v>0.79539940080971672</v>
      </c>
      <c r="BD8">
        <v>0</v>
      </c>
      <c r="BE8">
        <v>0.24994231578947365</v>
      </c>
      <c r="BF8">
        <v>0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4.2058025464412436</v>
      </c>
      <c r="M9">
        <v>1.158422041327489</v>
      </c>
      <c r="N9">
        <v>1.2940585339904089</v>
      </c>
      <c r="O9">
        <v>1.4297641410978918</v>
      </c>
      <c r="P9">
        <v>2.3168440826549781</v>
      </c>
      <c r="Q9">
        <v>0.18779719998646113</v>
      </c>
      <c r="R9">
        <v>0.59479428228440434</v>
      </c>
      <c r="S9">
        <v>0.30234737565174358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1.8236840776142766</v>
      </c>
      <c r="AC9">
        <v>0.77935609807555839</v>
      </c>
      <c r="AD9">
        <v>0</v>
      </c>
      <c r="AE9">
        <v>1.3113016621790856</v>
      </c>
      <c r="AF9">
        <v>0.55498331590482153</v>
      </c>
      <c r="AG9">
        <v>1.9198280146107285</v>
      </c>
      <c r="AH9">
        <v>0.42751475391358795</v>
      </c>
      <c r="AI9">
        <v>0</v>
      </c>
      <c r="AJ9">
        <v>0</v>
      </c>
      <c r="AK9">
        <v>3.4080756884992693</v>
      </c>
      <c r="AL9">
        <v>0</v>
      </c>
      <c r="AM9">
        <v>0.6078616051346275</v>
      </c>
      <c r="AN9">
        <v>2.7181887893967853E-2</v>
      </c>
      <c r="AO9">
        <v>0</v>
      </c>
      <c r="AP9">
        <v>0</v>
      </c>
      <c r="AQ9">
        <v>1.5835859908578584</v>
      </c>
      <c r="AR9">
        <v>0</v>
      </c>
      <c r="AS9">
        <v>1.2309453312460863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67.113638071383846</v>
      </c>
      <c r="BA9">
        <v>3.8572114840912759</v>
      </c>
      <c r="BB9">
        <f t="shared" si="0"/>
        <v>89.340945775361504</v>
      </c>
      <c r="BC9">
        <v>0.79539940080971672</v>
      </c>
      <c r="BD9">
        <v>0</v>
      </c>
      <c r="BE9">
        <v>0.12497115789473683</v>
      </c>
      <c r="BF9">
        <v>0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4.2058025464412436</v>
      </c>
      <c r="M10">
        <v>1.158422041327489</v>
      </c>
      <c r="N10">
        <v>1.2940585339904089</v>
      </c>
      <c r="O10">
        <v>1.4297641410978918</v>
      </c>
      <c r="P10">
        <v>2.3168440826549781</v>
      </c>
      <c r="Q10">
        <v>0.18779719998646113</v>
      </c>
      <c r="R10">
        <v>0.5739929033604676</v>
      </c>
      <c r="S10">
        <v>0.30234737565174358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1.8236840776142766</v>
      </c>
      <c r="AC10">
        <v>0.77935609807555839</v>
      </c>
      <c r="AD10">
        <v>0</v>
      </c>
      <c r="AE10">
        <v>1.3113016621790856</v>
      </c>
      <c r="AF10">
        <v>0.55498331590482153</v>
      </c>
      <c r="AG10">
        <v>1.9198280146107285</v>
      </c>
      <c r="AH10">
        <v>0</v>
      </c>
      <c r="AI10">
        <v>0</v>
      </c>
      <c r="AJ10">
        <v>0</v>
      </c>
      <c r="AK10">
        <v>3.4080756884992693</v>
      </c>
      <c r="AL10">
        <v>0</v>
      </c>
      <c r="AM10">
        <v>0.6078616051346275</v>
      </c>
      <c r="AN10">
        <v>2.7181887893967853E-2</v>
      </c>
      <c r="AO10">
        <v>0</v>
      </c>
      <c r="AP10">
        <v>0</v>
      </c>
      <c r="AQ10">
        <v>1.5835859908578584</v>
      </c>
      <c r="AR10">
        <v>0</v>
      </c>
      <c r="AS10">
        <v>1.2309453312460863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66.714467752035063</v>
      </c>
      <c r="BA10">
        <v>3.821786550389886</v>
      </c>
      <c r="BB10">
        <f t="shared" si="0"/>
        <v>88.403913098981846</v>
      </c>
      <c r="BC10">
        <v>0.79539940080971672</v>
      </c>
      <c r="BD10">
        <v>0</v>
      </c>
      <c r="BE10">
        <v>0</v>
      </c>
      <c r="BF10">
        <v>0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4.2058025464412436</v>
      </c>
      <c r="M11">
        <v>1.158422041327489</v>
      </c>
      <c r="N11">
        <v>1.2940585339904089</v>
      </c>
      <c r="O11">
        <v>1.4297641410978918</v>
      </c>
      <c r="P11">
        <v>2.3168440826549781</v>
      </c>
      <c r="Q11">
        <v>0.18779719998646113</v>
      </c>
      <c r="R11">
        <v>0.5739929033604676</v>
      </c>
      <c r="S11">
        <v>0.30234737565174358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1.8236840776142766</v>
      </c>
      <c r="AC11">
        <v>0.77935609807555839</v>
      </c>
      <c r="AD11">
        <v>0</v>
      </c>
      <c r="AE11">
        <v>1.3113016621790856</v>
      </c>
      <c r="AF11">
        <v>0.55498331590482153</v>
      </c>
      <c r="AG11">
        <v>1.9198280146107285</v>
      </c>
      <c r="AH11">
        <v>0</v>
      </c>
      <c r="AI11">
        <v>0</v>
      </c>
      <c r="AJ11">
        <v>0</v>
      </c>
      <c r="AK11">
        <v>3.4080756884992693</v>
      </c>
      <c r="AL11">
        <v>0</v>
      </c>
      <c r="AM11">
        <v>0.6078616051346275</v>
      </c>
      <c r="AN11">
        <v>2.7181887893967853E-2</v>
      </c>
      <c r="AO11">
        <v>0</v>
      </c>
      <c r="AP11">
        <v>0</v>
      </c>
      <c r="AQ11">
        <v>1.5835859908578584</v>
      </c>
      <c r="AR11">
        <v>0</v>
      </c>
      <c r="AS11">
        <v>1.2565900475892295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66.714467752035063</v>
      </c>
      <c r="BA11">
        <v>3.8228584995330293</v>
      </c>
      <c r="BB11">
        <f t="shared" si="0"/>
        <v>88.428485866181859</v>
      </c>
      <c r="BC11">
        <v>0.79539940080971672</v>
      </c>
      <c r="BD11">
        <v>0</v>
      </c>
      <c r="BE11">
        <v>0</v>
      </c>
      <c r="BF11">
        <v>0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4.2058025464412436</v>
      </c>
      <c r="M12">
        <v>1.158422041327489</v>
      </c>
      <c r="N12">
        <v>1.2940585339904089</v>
      </c>
      <c r="O12">
        <v>1.4297641410978918</v>
      </c>
      <c r="P12">
        <v>2.3168440826549781</v>
      </c>
      <c r="Q12">
        <v>0.18779719998646113</v>
      </c>
      <c r="R12">
        <v>0.5739929033604676</v>
      </c>
      <c r="S12">
        <v>0.30234737565174358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1.8236840776142766</v>
      </c>
      <c r="AC12">
        <v>0.77935609807555839</v>
      </c>
      <c r="AD12">
        <v>0</v>
      </c>
      <c r="AE12">
        <v>1.3113016621790856</v>
      </c>
      <c r="AF12">
        <v>0.27749169090482156</v>
      </c>
      <c r="AG12">
        <v>1.9198280146107285</v>
      </c>
      <c r="AH12">
        <v>0</v>
      </c>
      <c r="AI12">
        <v>0</v>
      </c>
      <c r="AJ12">
        <v>0</v>
      </c>
      <c r="AK12">
        <v>3.4080756884992693</v>
      </c>
      <c r="AL12">
        <v>0</v>
      </c>
      <c r="AM12">
        <v>0.6078616051346275</v>
      </c>
      <c r="AN12">
        <v>2.7181887893967853E-2</v>
      </c>
      <c r="AO12">
        <v>0</v>
      </c>
      <c r="AP12">
        <v>0</v>
      </c>
      <c r="AQ12">
        <v>1.5835859908578584</v>
      </c>
      <c r="AR12">
        <v>0</v>
      </c>
      <c r="AS12">
        <v>1.2565900475892295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66.714467752035063</v>
      </c>
      <c r="BA12">
        <v>3.8112593496080294</v>
      </c>
      <c r="BB12">
        <f t="shared" si="0"/>
        <v>88.162593391106839</v>
      </c>
      <c r="BC12">
        <v>0.79539940080971672</v>
      </c>
      <c r="BD12">
        <v>0</v>
      </c>
      <c r="BE12">
        <v>0</v>
      </c>
      <c r="BF12">
        <v>0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4.2058025464412436</v>
      </c>
      <c r="M13">
        <v>1.158422041327489</v>
      </c>
      <c r="N13">
        <v>1.2940585339904089</v>
      </c>
      <c r="O13">
        <v>1.4297641410978918</v>
      </c>
      <c r="P13">
        <v>2.3168440826549781</v>
      </c>
      <c r="Q13">
        <v>0.18779719998646113</v>
      </c>
      <c r="R13">
        <v>0.59484124516685555</v>
      </c>
      <c r="S13">
        <v>0.30234737565174358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1.2120977263567105</v>
      </c>
      <c r="AC13">
        <v>0.77935609807555839</v>
      </c>
      <c r="AD13">
        <v>0</v>
      </c>
      <c r="AE13">
        <v>1.3113016621790856</v>
      </c>
      <c r="AF13">
        <v>0.27749169090482156</v>
      </c>
      <c r="AG13">
        <v>1.9198280146107285</v>
      </c>
      <c r="AH13">
        <v>0</v>
      </c>
      <c r="AI13">
        <v>0</v>
      </c>
      <c r="AJ13">
        <v>0</v>
      </c>
      <c r="AK13">
        <v>3.4080756884992693</v>
      </c>
      <c r="AL13">
        <v>0</v>
      </c>
      <c r="AM13">
        <v>0.6078616051346275</v>
      </c>
      <c r="AN13">
        <v>2.7181887893967853E-2</v>
      </c>
      <c r="AO13">
        <v>0</v>
      </c>
      <c r="AP13">
        <v>0</v>
      </c>
      <c r="AQ13">
        <v>1.5835859908578584</v>
      </c>
      <c r="AR13">
        <v>0</v>
      </c>
      <c r="AS13">
        <v>1.2161739987476519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66.725225422667506</v>
      </c>
      <c r="BA13">
        <v>3.785326780603834</v>
      </c>
      <c r="BB13">
        <f t="shared" si="0"/>
        <v>87.568129572450729</v>
      </c>
      <c r="BC13">
        <v>0.79539940080971672</v>
      </c>
      <c r="BD13">
        <v>0</v>
      </c>
      <c r="BE13">
        <v>0</v>
      </c>
      <c r="BF13">
        <v>0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4.2058025464412436</v>
      </c>
      <c r="M14">
        <v>1.158422041327489</v>
      </c>
      <c r="N14">
        <v>1.2940585339904089</v>
      </c>
      <c r="O14">
        <v>1.4297641410978918</v>
      </c>
      <c r="P14">
        <v>2.3168440826549781</v>
      </c>
      <c r="Q14">
        <v>0.18779719998646113</v>
      </c>
      <c r="R14">
        <v>0.5739929033604676</v>
      </c>
      <c r="S14">
        <v>0.30234737565174358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1.2120977263567105</v>
      </c>
      <c r="AC14">
        <v>0.77935609807555839</v>
      </c>
      <c r="AD14">
        <v>0</v>
      </c>
      <c r="AE14">
        <v>1.3113016621790856</v>
      </c>
      <c r="AF14">
        <v>0.27749169090482156</v>
      </c>
      <c r="AG14">
        <v>1.9198280146107285</v>
      </c>
      <c r="AH14">
        <v>0</v>
      </c>
      <c r="AI14">
        <v>0</v>
      </c>
      <c r="AJ14">
        <v>0</v>
      </c>
      <c r="AK14">
        <v>3.4080756884992693</v>
      </c>
      <c r="AL14">
        <v>0</v>
      </c>
      <c r="AM14">
        <v>0.6078616051346275</v>
      </c>
      <c r="AN14">
        <v>2.7181887893967853E-2</v>
      </c>
      <c r="AO14">
        <v>0</v>
      </c>
      <c r="AP14">
        <v>0</v>
      </c>
      <c r="AQ14">
        <v>1.5835859908578584</v>
      </c>
      <c r="AR14">
        <v>0</v>
      </c>
      <c r="AS14">
        <v>1.2161739987476519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66.725351701106248</v>
      </c>
      <c r="BA14">
        <v>3.7844605983550621</v>
      </c>
      <c r="BB14">
        <f t="shared" si="0"/>
        <v>87.548273691331858</v>
      </c>
      <c r="BC14">
        <v>0.79539940080971672</v>
      </c>
      <c r="BD14">
        <v>0</v>
      </c>
      <c r="BE14">
        <v>0</v>
      </c>
      <c r="BF14">
        <v>0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4.2058025464412436</v>
      </c>
      <c r="M15">
        <v>1.158422041327489</v>
      </c>
      <c r="N15">
        <v>1.2940585339904089</v>
      </c>
      <c r="O15">
        <v>1.4297641410978918</v>
      </c>
      <c r="P15">
        <v>2.3168440826549781</v>
      </c>
      <c r="Q15">
        <v>0.18779719998646113</v>
      </c>
      <c r="R15">
        <v>0.59486537257357541</v>
      </c>
      <c r="S15">
        <v>0.30234737565174358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1.2120977263567105</v>
      </c>
      <c r="AC15">
        <v>0.77935609807555839</v>
      </c>
      <c r="AD15">
        <v>0</v>
      </c>
      <c r="AE15">
        <v>1.3113016621790856</v>
      </c>
      <c r="AF15">
        <v>0.27749169090482156</v>
      </c>
      <c r="AG15">
        <v>1.9198280146107285</v>
      </c>
      <c r="AH15">
        <v>0</v>
      </c>
      <c r="AI15">
        <v>0</v>
      </c>
      <c r="AJ15">
        <v>0</v>
      </c>
      <c r="AK15">
        <v>3.4080756884992693</v>
      </c>
      <c r="AL15">
        <v>0</v>
      </c>
      <c r="AM15">
        <v>0.6078616051346275</v>
      </c>
      <c r="AN15">
        <v>2.7181887893967853E-2</v>
      </c>
      <c r="AO15">
        <v>0</v>
      </c>
      <c r="AP15">
        <v>0</v>
      </c>
      <c r="AQ15">
        <v>1.5835859908578584</v>
      </c>
      <c r="AR15">
        <v>0</v>
      </c>
      <c r="AS15">
        <v>1.2161739987476519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66.725351701106248</v>
      </c>
      <c r="BA15">
        <v>3.7853330675681702</v>
      </c>
      <c r="BB15">
        <f t="shared" si="0"/>
        <v>87.568273691331854</v>
      </c>
      <c r="BC15">
        <v>0.79539940080971672</v>
      </c>
      <c r="BD15">
        <v>0</v>
      </c>
      <c r="BE15">
        <v>0</v>
      </c>
      <c r="BF15">
        <v>0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4.2058025464412436</v>
      </c>
      <c r="M16">
        <v>1.158422041327489</v>
      </c>
      <c r="N16">
        <v>1.2940585339904089</v>
      </c>
      <c r="O16">
        <v>1.4297641410978918</v>
      </c>
      <c r="P16">
        <v>2.3168440826549781</v>
      </c>
      <c r="Q16">
        <v>0.18779719998646113</v>
      </c>
      <c r="R16">
        <v>0.5739929033604676</v>
      </c>
      <c r="S16">
        <v>0.30234737565174358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1.2120977263567105</v>
      </c>
      <c r="AC16">
        <v>0.77935609807555839</v>
      </c>
      <c r="AD16">
        <v>0</v>
      </c>
      <c r="AE16">
        <v>1.3113016621790856</v>
      </c>
      <c r="AF16">
        <v>0.27749169090482156</v>
      </c>
      <c r="AG16">
        <v>1.9198280146107285</v>
      </c>
      <c r="AH16">
        <v>0</v>
      </c>
      <c r="AI16">
        <v>0</v>
      </c>
      <c r="AJ16">
        <v>0</v>
      </c>
      <c r="AK16">
        <v>3.4080756884992693</v>
      </c>
      <c r="AL16">
        <v>0</v>
      </c>
      <c r="AM16">
        <v>0.6078616051346275</v>
      </c>
      <c r="AN16">
        <v>2.7181887893967853E-2</v>
      </c>
      <c r="AO16">
        <v>0</v>
      </c>
      <c r="AP16">
        <v>0</v>
      </c>
      <c r="AQ16">
        <v>1.0760263764975995</v>
      </c>
      <c r="AR16">
        <v>0</v>
      </c>
      <c r="AS16">
        <v>1.2161739987476519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66.725351701106248</v>
      </c>
      <c r="BA16">
        <v>3.7632446064748035</v>
      </c>
      <c r="BB16">
        <f t="shared" si="0"/>
        <v>87.061930068851865</v>
      </c>
      <c r="BC16">
        <v>0.79539940080971672</v>
      </c>
      <c r="BD16">
        <v>0</v>
      </c>
      <c r="BE16">
        <v>0</v>
      </c>
      <c r="BF16">
        <v>0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4.2058025464412436</v>
      </c>
      <c r="M17">
        <v>1.158422041327489</v>
      </c>
      <c r="N17">
        <v>1.2940585339904089</v>
      </c>
      <c r="O17">
        <v>1.4297641410978918</v>
      </c>
      <c r="P17">
        <v>2.3168440826549781</v>
      </c>
      <c r="Q17">
        <v>0.18779719998646113</v>
      </c>
      <c r="R17">
        <v>0.5739929033604676</v>
      </c>
      <c r="S17">
        <v>0.30234737565174358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1.2120977263567105</v>
      </c>
      <c r="AC17">
        <v>0.77935609807555839</v>
      </c>
      <c r="AD17">
        <v>0</v>
      </c>
      <c r="AE17">
        <v>1.3113016621790856</v>
      </c>
      <c r="AF17">
        <v>0.27749169090482156</v>
      </c>
      <c r="AG17">
        <v>1.9198280146107285</v>
      </c>
      <c r="AH17">
        <v>0</v>
      </c>
      <c r="AI17">
        <v>0</v>
      </c>
      <c r="AJ17">
        <v>0</v>
      </c>
      <c r="AK17">
        <v>3.4080756884992693</v>
      </c>
      <c r="AL17">
        <v>0</v>
      </c>
      <c r="AM17">
        <v>0.6078616051346275</v>
      </c>
      <c r="AN17">
        <v>2.7181887893967853E-2</v>
      </c>
      <c r="AO17">
        <v>0</v>
      </c>
      <c r="AP17">
        <v>0</v>
      </c>
      <c r="AQ17">
        <v>0</v>
      </c>
      <c r="AR17">
        <v>0</v>
      </c>
      <c r="AS17">
        <v>1.2161739987476519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66.725351701106248</v>
      </c>
      <c r="BA17">
        <v>3.7182667039372039</v>
      </c>
      <c r="BB17">
        <f t="shared" si="0"/>
        <v>86.030881594891866</v>
      </c>
      <c r="BC17">
        <v>0.79539940080971672</v>
      </c>
      <c r="BD17">
        <v>0</v>
      </c>
      <c r="BE17">
        <v>0</v>
      </c>
      <c r="BF17">
        <v>0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4.2058025464412436</v>
      </c>
      <c r="M18">
        <v>1.158422041327489</v>
      </c>
      <c r="N18">
        <v>1.2940585339904089</v>
      </c>
      <c r="O18">
        <v>1.4297641410978918</v>
      </c>
      <c r="P18">
        <v>2.3168440826549781</v>
      </c>
      <c r="Q18">
        <v>0.18779719998646113</v>
      </c>
      <c r="R18">
        <v>0.5739929033604676</v>
      </c>
      <c r="S18">
        <v>0.30234737565174358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1.2120977263567105</v>
      </c>
      <c r="AC18">
        <v>0.77935609807555839</v>
      </c>
      <c r="AD18">
        <v>0</v>
      </c>
      <c r="AE18">
        <v>1.3113016621790856</v>
      </c>
      <c r="AF18">
        <v>0.27749169090482156</v>
      </c>
      <c r="AG18">
        <v>1.9198280146107285</v>
      </c>
      <c r="AH18">
        <v>0</v>
      </c>
      <c r="AI18">
        <v>0</v>
      </c>
      <c r="AJ18">
        <v>0</v>
      </c>
      <c r="AK18">
        <v>3.4080756884992693</v>
      </c>
      <c r="AL18">
        <v>0</v>
      </c>
      <c r="AM18">
        <v>0.6078616051346275</v>
      </c>
      <c r="AN18">
        <v>2.7181887893967853E-2</v>
      </c>
      <c r="AO18">
        <v>0</v>
      </c>
      <c r="AP18">
        <v>0</v>
      </c>
      <c r="AQ18">
        <v>0</v>
      </c>
      <c r="AR18">
        <v>0</v>
      </c>
      <c r="AS18">
        <v>1.2161739987476519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66.725351701106248</v>
      </c>
      <c r="BA18">
        <v>3.7182667039372039</v>
      </c>
      <c r="BB18">
        <f t="shared" si="0"/>
        <v>86.030881594891866</v>
      </c>
      <c r="BC18">
        <v>0.79539940080971672</v>
      </c>
      <c r="BD18">
        <v>0</v>
      </c>
      <c r="BE18">
        <v>0</v>
      </c>
      <c r="BF18">
        <v>0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4.2058025464412436</v>
      </c>
      <c r="M19">
        <v>1.158422041327489</v>
      </c>
      <c r="N19">
        <v>1.2940585339904089</v>
      </c>
      <c r="O19">
        <v>1.4297641410978918</v>
      </c>
      <c r="P19">
        <v>2.3168440826549781</v>
      </c>
      <c r="Q19">
        <v>0.18779719998646113</v>
      </c>
      <c r="R19">
        <v>0.5739929033604676</v>
      </c>
      <c r="S19">
        <v>0.30234737565174358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1.2120977263567105</v>
      </c>
      <c r="AC19">
        <v>0.77935609807555839</v>
      </c>
      <c r="AD19">
        <v>0</v>
      </c>
      <c r="AE19">
        <v>1.3113016621790856</v>
      </c>
      <c r="AF19">
        <v>0.27749169090482156</v>
      </c>
      <c r="AG19">
        <v>1.9198280146107285</v>
      </c>
      <c r="AH19">
        <v>0</v>
      </c>
      <c r="AI19">
        <v>0</v>
      </c>
      <c r="AJ19">
        <v>0</v>
      </c>
      <c r="AK19">
        <v>3.4080756884992693</v>
      </c>
      <c r="AL19">
        <v>0</v>
      </c>
      <c r="AM19">
        <v>0.6078616051346275</v>
      </c>
      <c r="AN19">
        <v>2.7181887893967853E-2</v>
      </c>
      <c r="AO19">
        <v>0</v>
      </c>
      <c r="AP19">
        <v>0</v>
      </c>
      <c r="AQ19">
        <v>0</v>
      </c>
      <c r="AR19">
        <v>0</v>
      </c>
      <c r="AS19">
        <v>1.2565900475892295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66.725351701106248</v>
      </c>
      <c r="BA19">
        <v>3.7199560947787815</v>
      </c>
      <c r="BB19">
        <f t="shared" si="0"/>
        <v>86.069608252891868</v>
      </c>
      <c r="BC19">
        <v>0.79539940080971672</v>
      </c>
      <c r="BD19">
        <v>0</v>
      </c>
      <c r="BE19">
        <v>0</v>
      </c>
      <c r="BF19">
        <v>0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4.2058025464412436</v>
      </c>
      <c r="M20">
        <v>1.158422041327489</v>
      </c>
      <c r="N20">
        <v>1.2940585339904089</v>
      </c>
      <c r="O20">
        <v>1.4297641410978918</v>
      </c>
      <c r="P20">
        <v>2.3168440826549781</v>
      </c>
      <c r="Q20">
        <v>0.18779719998646113</v>
      </c>
      <c r="R20">
        <v>0.5739929033604676</v>
      </c>
      <c r="S20">
        <v>0.30234737565174358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1.2120977263567105</v>
      </c>
      <c r="AC20">
        <v>0.77935609807555839</v>
      </c>
      <c r="AD20">
        <v>0</v>
      </c>
      <c r="AE20">
        <v>1.3113016621790856</v>
      </c>
      <c r="AF20">
        <v>0.27749169090482156</v>
      </c>
      <c r="AG20">
        <v>1.9198280146107285</v>
      </c>
      <c r="AH20">
        <v>0</v>
      </c>
      <c r="AI20">
        <v>0</v>
      </c>
      <c r="AJ20">
        <v>0</v>
      </c>
      <c r="AK20">
        <v>3.4080756884992693</v>
      </c>
      <c r="AL20">
        <v>0</v>
      </c>
      <c r="AM20">
        <v>0.6078616051346275</v>
      </c>
      <c r="AN20">
        <v>2.7181887893967853E-2</v>
      </c>
      <c r="AO20">
        <v>0</v>
      </c>
      <c r="AP20">
        <v>0</v>
      </c>
      <c r="AQ20">
        <v>0</v>
      </c>
      <c r="AR20">
        <v>0</v>
      </c>
      <c r="AS20">
        <v>1.2565900475892295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66.725351701106248</v>
      </c>
      <c r="BA20">
        <v>3.7199560947787815</v>
      </c>
      <c r="BB20">
        <f t="shared" si="0"/>
        <v>86.069608252891868</v>
      </c>
      <c r="BC20">
        <v>0.79539940080971672</v>
      </c>
      <c r="BD20">
        <v>0</v>
      </c>
      <c r="BE20">
        <v>0</v>
      </c>
      <c r="BF20">
        <v>0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4.2058025464412436</v>
      </c>
      <c r="M21">
        <v>1.158422041327489</v>
      </c>
      <c r="N21">
        <v>1.2940585339904089</v>
      </c>
      <c r="O21">
        <v>1.4297641410978918</v>
      </c>
      <c r="P21">
        <v>2.3168440826549781</v>
      </c>
      <c r="Q21">
        <v>0.18779719998646113</v>
      </c>
      <c r="R21">
        <v>0.5948101123768389</v>
      </c>
      <c r="S21">
        <v>0.30234737565174358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1.2120977263567105</v>
      </c>
      <c r="AC21">
        <v>0.77935609807555839</v>
      </c>
      <c r="AD21">
        <v>0</v>
      </c>
      <c r="AE21">
        <v>1.3113016621790856</v>
      </c>
      <c r="AF21">
        <v>0.27749169090482156</v>
      </c>
      <c r="AG21">
        <v>1.9198280146107285</v>
      </c>
      <c r="AH21">
        <v>0.42751475391358795</v>
      </c>
      <c r="AI21">
        <v>0.12819216844082656</v>
      </c>
      <c r="AJ21">
        <v>0</v>
      </c>
      <c r="AK21">
        <v>3.4080756884992693</v>
      </c>
      <c r="AL21">
        <v>0</v>
      </c>
      <c r="AM21">
        <v>0.6078616051346275</v>
      </c>
      <c r="AN21">
        <v>2.7181887893967853E-2</v>
      </c>
      <c r="AO21">
        <v>0</v>
      </c>
      <c r="AP21">
        <v>0</v>
      </c>
      <c r="AQ21">
        <v>0</v>
      </c>
      <c r="AR21">
        <v>0</v>
      </c>
      <c r="AS21">
        <v>1.2161739987476519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67.124522020455018</v>
      </c>
      <c r="BA21">
        <v>3.7590507319772763</v>
      </c>
      <c r="BB21">
        <f t="shared" si="0"/>
        <v>87.080348912308196</v>
      </c>
      <c r="BC21">
        <v>0.79539940080971672</v>
      </c>
      <c r="BD21">
        <v>0</v>
      </c>
      <c r="BE21">
        <v>0.11455689473684211</v>
      </c>
      <c r="BF21">
        <v>0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4.2058025464412436</v>
      </c>
      <c r="M22">
        <v>1.158422041327489</v>
      </c>
      <c r="N22">
        <v>1.2940585339904089</v>
      </c>
      <c r="O22">
        <v>1.4297641410978918</v>
      </c>
      <c r="P22">
        <v>2.3168440826549781</v>
      </c>
      <c r="Q22">
        <v>0.18779719998646113</v>
      </c>
      <c r="R22">
        <v>0.57397729060099056</v>
      </c>
      <c r="S22">
        <v>0.30234737565174358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1.2120977263567105</v>
      </c>
      <c r="AC22">
        <v>0.77935609807555839</v>
      </c>
      <c r="AD22">
        <v>0</v>
      </c>
      <c r="AE22">
        <v>1.972074744520977</v>
      </c>
      <c r="AF22">
        <v>0.27749169090482156</v>
      </c>
      <c r="AG22">
        <v>1.9198280146107285</v>
      </c>
      <c r="AH22">
        <v>0.85502950782717591</v>
      </c>
      <c r="AI22">
        <v>0.25638437507827178</v>
      </c>
      <c r="AJ22">
        <v>0</v>
      </c>
      <c r="AK22">
        <v>3.4080756884992693</v>
      </c>
      <c r="AL22">
        <v>0</v>
      </c>
      <c r="AM22">
        <v>0.6078616051346275</v>
      </c>
      <c r="AN22">
        <v>2.7181887893967853E-2</v>
      </c>
      <c r="AO22">
        <v>0</v>
      </c>
      <c r="AP22">
        <v>0</v>
      </c>
      <c r="AQ22">
        <v>0</v>
      </c>
      <c r="AR22">
        <v>0</v>
      </c>
      <c r="AS22">
        <v>1.2161739987476519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67.523691296180345</v>
      </c>
      <c r="BA22">
        <v>3.8257140615452929</v>
      </c>
      <c r="BB22">
        <f t="shared" si="0"/>
        <v>88.733473237477313</v>
      </c>
      <c r="BC22">
        <v>0.79539940080971672</v>
      </c>
      <c r="BD22">
        <v>0</v>
      </c>
      <c r="BE22">
        <v>0.23952805263157895</v>
      </c>
      <c r="BF22">
        <v>0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4.2058025464412436</v>
      </c>
      <c r="M23">
        <v>1.158422041327489</v>
      </c>
      <c r="N23">
        <v>1.2940585339904089</v>
      </c>
      <c r="O23">
        <v>1.4297641410978918</v>
      </c>
      <c r="P23">
        <v>2.3168440826549781</v>
      </c>
      <c r="Q23">
        <v>0.18779719998646113</v>
      </c>
      <c r="R23">
        <v>0.57397729060099056</v>
      </c>
      <c r="S23">
        <v>0.30250734624691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1.2120977263567105</v>
      </c>
      <c r="AC23">
        <v>1.1702134306606136</v>
      </c>
      <c r="AD23">
        <v>0</v>
      </c>
      <c r="AE23">
        <v>1.972074744520977</v>
      </c>
      <c r="AF23">
        <v>0.27749169090482156</v>
      </c>
      <c r="AG23">
        <v>1.9198280146107285</v>
      </c>
      <c r="AH23">
        <v>0.85502950782717591</v>
      </c>
      <c r="AI23">
        <v>1.3331988497182214</v>
      </c>
      <c r="AJ23">
        <v>0</v>
      </c>
      <c r="AK23">
        <v>3.4080756884992693</v>
      </c>
      <c r="AL23">
        <v>0</v>
      </c>
      <c r="AM23">
        <v>0.6078616051346275</v>
      </c>
      <c r="AN23">
        <v>2.7181887893967853E-2</v>
      </c>
      <c r="AO23">
        <v>0</v>
      </c>
      <c r="AP23">
        <v>0</v>
      </c>
      <c r="AQ23">
        <v>0</v>
      </c>
      <c r="AR23">
        <v>0</v>
      </c>
      <c r="AS23">
        <v>1.2161739987476519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68.390908996034241</v>
      </c>
      <c r="BA23">
        <v>3.9233191297120733</v>
      </c>
      <c r="BB23">
        <f t="shared" si="0"/>
        <v>91.229884514454497</v>
      </c>
      <c r="BC23">
        <v>0.79539940080971672</v>
      </c>
      <c r="BD23">
        <v>0.25896686746987951</v>
      </c>
      <c r="BE23">
        <v>0.23952805263157895</v>
      </c>
      <c r="BF23">
        <v>0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4.2058025464412436</v>
      </c>
      <c r="M24">
        <v>1.158422041327489</v>
      </c>
      <c r="N24">
        <v>1.2940585339904089</v>
      </c>
      <c r="O24">
        <v>1.4297641410978918</v>
      </c>
      <c r="P24">
        <v>2.3168440826549781</v>
      </c>
      <c r="Q24">
        <v>0.18779719998646113</v>
      </c>
      <c r="R24">
        <v>0.59486537257357541</v>
      </c>
      <c r="S24">
        <v>0.30250734624691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1.2120977263567105</v>
      </c>
      <c r="AC24">
        <v>1.1702134306606136</v>
      </c>
      <c r="AD24">
        <v>0.3537361377896055</v>
      </c>
      <c r="AE24">
        <v>1.972074744520977</v>
      </c>
      <c r="AF24">
        <v>0.27749169090482156</v>
      </c>
      <c r="AG24">
        <v>1.9198280146107285</v>
      </c>
      <c r="AH24">
        <v>1.0559614395742014</v>
      </c>
      <c r="AI24">
        <v>1.9997982936756418</v>
      </c>
      <c r="AJ24">
        <v>0</v>
      </c>
      <c r="AK24">
        <v>3.4080756884992693</v>
      </c>
      <c r="AL24">
        <v>0</v>
      </c>
      <c r="AM24">
        <v>0.6078616051346275</v>
      </c>
      <c r="AN24">
        <v>2.7181887893967853E-2</v>
      </c>
      <c r="AO24">
        <v>0</v>
      </c>
      <c r="AP24">
        <v>0</v>
      </c>
      <c r="AQ24">
        <v>0</v>
      </c>
      <c r="AR24">
        <v>0</v>
      </c>
      <c r="AS24">
        <v>1.2161739987476519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69.768659987476525</v>
      </c>
      <c r="BA24">
        <v>4.0328312250448635</v>
      </c>
      <c r="BB24">
        <f t="shared" si="0"/>
        <v>94.164573906752139</v>
      </c>
      <c r="BC24">
        <v>0.79539940080971672</v>
      </c>
      <c r="BD24">
        <v>0.61154907614213205</v>
      </c>
      <c r="BE24">
        <v>0.31124074468085106</v>
      </c>
      <c r="BF24">
        <v>0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4.2058025464412436</v>
      </c>
      <c r="M25">
        <v>1.158422041327489</v>
      </c>
      <c r="N25">
        <v>1.2940585339904089</v>
      </c>
      <c r="O25">
        <v>1.4297641410978918</v>
      </c>
      <c r="P25">
        <v>2.3168440826549781</v>
      </c>
      <c r="Q25">
        <v>0.18779719998646113</v>
      </c>
      <c r="R25">
        <v>0.57397729060099056</v>
      </c>
      <c r="S25">
        <v>0.30252273619497094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1.2120977263567105</v>
      </c>
      <c r="AC25">
        <v>1.1702134306606136</v>
      </c>
      <c r="AD25">
        <v>0.707472275579211</v>
      </c>
      <c r="AE25">
        <v>1.972074744520977</v>
      </c>
      <c r="AF25">
        <v>0.27749169090482156</v>
      </c>
      <c r="AG25">
        <v>1.9198280146107285</v>
      </c>
      <c r="AH25">
        <v>1.5839421593613023</v>
      </c>
      <c r="AI25">
        <v>1.9997982936756418</v>
      </c>
      <c r="AJ25">
        <v>0</v>
      </c>
      <c r="AK25">
        <v>3.4080756884992693</v>
      </c>
      <c r="AL25">
        <v>0</v>
      </c>
      <c r="AM25">
        <v>0.6078616051346275</v>
      </c>
      <c r="AN25">
        <v>2.7181887893967853E-2</v>
      </c>
      <c r="AO25">
        <v>0</v>
      </c>
      <c r="AP25">
        <v>0</v>
      </c>
      <c r="AQ25">
        <v>0</v>
      </c>
      <c r="AR25">
        <v>0</v>
      </c>
      <c r="AS25">
        <v>1.2161739987476519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71.420398664161979</v>
      </c>
      <c r="BA25">
        <v>4.1378571878504005</v>
      </c>
      <c r="BB25">
        <f t="shared" si="0"/>
        <v>97.069614024194266</v>
      </c>
      <c r="BC25">
        <v>0.79539940080971672</v>
      </c>
      <c r="BD25">
        <v>0.96378647727272737</v>
      </c>
      <c r="BE25">
        <v>0.45648658156028371</v>
      </c>
      <c r="BF25">
        <v>0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4.2058025464412436</v>
      </c>
      <c r="M26">
        <v>1.158422041327489</v>
      </c>
      <c r="N26">
        <v>1.2940585339904089</v>
      </c>
      <c r="O26">
        <v>1.4297641410978918</v>
      </c>
      <c r="P26">
        <v>2.3168440826549781</v>
      </c>
      <c r="Q26">
        <v>0.18779719998646113</v>
      </c>
      <c r="R26">
        <v>0.57397556138813344</v>
      </c>
      <c r="S26">
        <v>0.30252273619497094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1.2120977263567105</v>
      </c>
      <c r="AC26">
        <v>1.1702134306606136</v>
      </c>
      <c r="AD26">
        <v>1.0612083764558546</v>
      </c>
      <c r="AE26">
        <v>1.972074744520977</v>
      </c>
      <c r="AF26">
        <v>0.27749169090482156</v>
      </c>
      <c r="AG26">
        <v>1.9198280146107285</v>
      </c>
      <c r="AH26">
        <v>1.5839421593613023</v>
      </c>
      <c r="AI26">
        <v>1.9997982936756418</v>
      </c>
      <c r="AJ26">
        <v>0</v>
      </c>
      <c r="AK26">
        <v>3.4080756884992693</v>
      </c>
      <c r="AL26">
        <v>0</v>
      </c>
      <c r="AM26">
        <v>0.6078616051346275</v>
      </c>
      <c r="AN26">
        <v>2.7181887893967853E-2</v>
      </c>
      <c r="AO26">
        <v>0</v>
      </c>
      <c r="AP26">
        <v>0</v>
      </c>
      <c r="AQ26">
        <v>0</v>
      </c>
      <c r="AR26">
        <v>0</v>
      </c>
      <c r="AS26">
        <v>1.2161739987476519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72.535323523272822</v>
      </c>
      <c r="BA26">
        <v>4.1992471436967778</v>
      </c>
      <c r="BB26">
        <f t="shared" si="0"/>
        <v>98.797102943504285</v>
      </c>
      <c r="BC26">
        <v>0.79539940080971672</v>
      </c>
      <c r="BD26">
        <v>1.2840061216545011</v>
      </c>
      <c r="BE26">
        <v>0.45648658156028371</v>
      </c>
      <c r="BF26">
        <v>0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4.2055417481891579</v>
      </c>
      <c r="M27">
        <v>1.158422041327489</v>
      </c>
      <c r="N27">
        <v>1.2940585339904089</v>
      </c>
      <c r="O27">
        <v>1.4297641410978918</v>
      </c>
      <c r="P27">
        <v>2.3168440826549781</v>
      </c>
      <c r="Q27">
        <v>0.18766088900832822</v>
      </c>
      <c r="R27">
        <v>0.57397556138813344</v>
      </c>
      <c r="S27">
        <v>0.29209292250452346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1.8236840776142766</v>
      </c>
      <c r="AC27">
        <v>1.1702134306606136</v>
      </c>
      <c r="AD27">
        <v>1.0612083764558546</v>
      </c>
      <c r="AE27">
        <v>1.972074744520977</v>
      </c>
      <c r="AF27">
        <v>0.27749169090482156</v>
      </c>
      <c r="AG27">
        <v>1.9198280146107285</v>
      </c>
      <c r="AH27">
        <v>1.5839421593613023</v>
      </c>
      <c r="AI27">
        <v>1.3331988497182214</v>
      </c>
      <c r="AJ27">
        <v>0</v>
      </c>
      <c r="AK27">
        <v>3.4080756884992693</v>
      </c>
      <c r="AL27">
        <v>0</v>
      </c>
      <c r="AM27">
        <v>0.6078616051346275</v>
      </c>
      <c r="AN27">
        <v>2.7181887893967853E-2</v>
      </c>
      <c r="AO27">
        <v>0</v>
      </c>
      <c r="AP27">
        <v>0</v>
      </c>
      <c r="AQ27">
        <v>0</v>
      </c>
      <c r="AR27">
        <v>0</v>
      </c>
      <c r="AS27">
        <v>1.2565900475892295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72.545759757879367</v>
      </c>
      <c r="BA27">
        <v>4.1986206564919719</v>
      </c>
      <c r="BB27">
        <f t="shared" si="0"/>
        <v>98.772367003501245</v>
      </c>
      <c r="BC27">
        <v>0.79539940080971672</v>
      </c>
      <c r="BD27">
        <v>1.2840061216545011</v>
      </c>
      <c r="BE27">
        <v>0.4461118865248227</v>
      </c>
      <c r="BF27">
        <v>0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4.2055417481891579</v>
      </c>
      <c r="M28">
        <v>1.158422041327489</v>
      </c>
      <c r="N28">
        <v>1.2940585339904089</v>
      </c>
      <c r="O28">
        <v>1.4297641410978918</v>
      </c>
      <c r="P28">
        <v>2.3168440826549781</v>
      </c>
      <c r="Q28">
        <v>0.18766088900832822</v>
      </c>
      <c r="R28">
        <v>0.57397556138813344</v>
      </c>
      <c r="S28">
        <v>0.29209292250452346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1.8236840776142766</v>
      </c>
      <c r="AC28">
        <v>1.1702134306606136</v>
      </c>
      <c r="AD28">
        <v>1.0612083764558546</v>
      </c>
      <c r="AE28">
        <v>1.972074744520977</v>
      </c>
      <c r="AF28">
        <v>0.27749169090482156</v>
      </c>
      <c r="AG28">
        <v>1.9198280146107285</v>
      </c>
      <c r="AH28">
        <v>1.5839421593613023</v>
      </c>
      <c r="AI28">
        <v>1.3331988497182214</v>
      </c>
      <c r="AJ28">
        <v>0</v>
      </c>
      <c r="AK28">
        <v>3.4080756884992693</v>
      </c>
      <c r="AL28">
        <v>0</v>
      </c>
      <c r="AM28">
        <v>0.6078616051346275</v>
      </c>
      <c r="AN28">
        <v>2.7181887893967853E-2</v>
      </c>
      <c r="AO28">
        <v>0</v>
      </c>
      <c r="AP28">
        <v>0</v>
      </c>
      <c r="AQ28">
        <v>0</v>
      </c>
      <c r="AR28">
        <v>0</v>
      </c>
      <c r="AS28">
        <v>1.2565900475892295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72.796229388436643</v>
      </c>
      <c r="BA28">
        <v>4.2090902870492677</v>
      </c>
      <c r="BB28">
        <f t="shared" si="0"/>
        <v>99.022741698536677</v>
      </c>
      <c r="BC28">
        <v>0.79539940080971672</v>
      </c>
      <c r="BD28">
        <v>1.2840061216545011</v>
      </c>
      <c r="BE28">
        <v>0.45648658156028371</v>
      </c>
      <c r="BF28">
        <v>0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4.2055417481891579</v>
      </c>
      <c r="M29">
        <v>1.158422041327489</v>
      </c>
      <c r="N29">
        <v>1.2940585339904089</v>
      </c>
      <c r="O29">
        <v>1.4297641410978918</v>
      </c>
      <c r="P29">
        <v>2.3168440826549781</v>
      </c>
      <c r="Q29">
        <v>0.18766088900832822</v>
      </c>
      <c r="R29">
        <v>0.57397556138813344</v>
      </c>
      <c r="S29">
        <v>0.29209292250452346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1.8236840776142766</v>
      </c>
      <c r="AC29">
        <v>1.1702134306606136</v>
      </c>
      <c r="AD29">
        <v>1.0612083764558546</v>
      </c>
      <c r="AE29">
        <v>1.972074744520977</v>
      </c>
      <c r="AF29">
        <v>0.27749169090482156</v>
      </c>
      <c r="AG29">
        <v>1.9198280146107285</v>
      </c>
      <c r="AH29">
        <v>1.5839421593613023</v>
      </c>
      <c r="AI29">
        <v>0.20510751534126484</v>
      </c>
      <c r="AJ29">
        <v>0</v>
      </c>
      <c r="AK29">
        <v>3.4080756884992693</v>
      </c>
      <c r="AL29">
        <v>0</v>
      </c>
      <c r="AM29">
        <v>0.6078616051346275</v>
      </c>
      <c r="AN29">
        <v>2.7181887893967853E-2</v>
      </c>
      <c r="AO29">
        <v>0</v>
      </c>
      <c r="AP29">
        <v>0</v>
      </c>
      <c r="AQ29">
        <v>0</v>
      </c>
      <c r="AR29">
        <v>0</v>
      </c>
      <c r="AS29">
        <v>1.2161739987476519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72.890155499895627</v>
      </c>
      <c r="BA29">
        <v>4.1641727898897134</v>
      </c>
      <c r="BB29">
        <f t="shared" si="0"/>
        <v>97.993077923936667</v>
      </c>
      <c r="BC29">
        <v>0.79539940080971672</v>
      </c>
      <c r="BD29">
        <v>1.2840061216545011</v>
      </c>
      <c r="BE29">
        <v>0.45648658156028371</v>
      </c>
      <c r="BF29">
        <v>0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4.2055417481891579</v>
      </c>
      <c r="M30">
        <v>1.158422041327489</v>
      </c>
      <c r="N30">
        <v>1.2940585339904089</v>
      </c>
      <c r="O30">
        <v>1.4297641410978918</v>
      </c>
      <c r="P30">
        <v>2.3168440826549781</v>
      </c>
      <c r="Q30">
        <v>0.18766088900832822</v>
      </c>
      <c r="R30">
        <v>0.57397556138813344</v>
      </c>
      <c r="S30">
        <v>0.29209292250452346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1.8236840776142766</v>
      </c>
      <c r="AC30">
        <v>1.1702134306606136</v>
      </c>
      <c r="AD30">
        <v>1.0612083764558546</v>
      </c>
      <c r="AE30">
        <v>1.972074744520977</v>
      </c>
      <c r="AF30">
        <v>0.27749169090482156</v>
      </c>
      <c r="AG30">
        <v>1.9198280146107285</v>
      </c>
      <c r="AH30">
        <v>1.5839421593613023</v>
      </c>
      <c r="AI30">
        <v>0</v>
      </c>
      <c r="AJ30">
        <v>0</v>
      </c>
      <c r="AK30">
        <v>3.4080756884992693</v>
      </c>
      <c r="AL30">
        <v>0</v>
      </c>
      <c r="AM30">
        <v>0.6078616051346275</v>
      </c>
      <c r="AN30">
        <v>2.7181887893967853E-2</v>
      </c>
      <c r="AO30">
        <v>0</v>
      </c>
      <c r="AP30">
        <v>0</v>
      </c>
      <c r="AQ30">
        <v>0</v>
      </c>
      <c r="AR30">
        <v>0</v>
      </c>
      <c r="AS30">
        <v>1.2161739987476519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71.827411813817577</v>
      </c>
      <c r="BA30">
        <v>4.1111766096703839</v>
      </c>
      <c r="BB30">
        <f t="shared" si="0"/>
        <v>96.458003258354921</v>
      </c>
      <c r="BC30">
        <v>0.79539940080971672</v>
      </c>
      <c r="BD30">
        <v>0.96378647727272737</v>
      </c>
      <c r="BE30">
        <v>0.45648658156028371</v>
      </c>
      <c r="BF30">
        <v>0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4.2471980091817985</v>
      </c>
      <c r="M31">
        <v>1.158422041327489</v>
      </c>
      <c r="N31">
        <v>1.2940585339904089</v>
      </c>
      <c r="O31">
        <v>1.4297641410978918</v>
      </c>
      <c r="P31">
        <v>2.3168440826549781</v>
      </c>
      <c r="Q31">
        <v>0.18785222291797118</v>
      </c>
      <c r="R31">
        <v>0.57397556138813344</v>
      </c>
      <c r="S31">
        <v>0.29209237867361865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1.8236840776142766</v>
      </c>
      <c r="AC31">
        <v>0.77935609807555839</v>
      </c>
      <c r="AD31">
        <v>0.707472275579211</v>
      </c>
      <c r="AE31">
        <v>1.972074744520977</v>
      </c>
      <c r="AF31">
        <v>0.27749169090482156</v>
      </c>
      <c r="AG31">
        <v>1.9198280146107285</v>
      </c>
      <c r="AH31">
        <v>1.5839421593613023</v>
      </c>
      <c r="AI31">
        <v>0</v>
      </c>
      <c r="AJ31">
        <v>0</v>
      </c>
      <c r="AK31">
        <v>3.4080756884992693</v>
      </c>
      <c r="AL31">
        <v>0</v>
      </c>
      <c r="AM31">
        <v>0.6078616051346275</v>
      </c>
      <c r="AN31">
        <v>2.7181887893967853E-2</v>
      </c>
      <c r="AO31">
        <v>0</v>
      </c>
      <c r="AP31">
        <v>0</v>
      </c>
      <c r="AQ31">
        <v>0</v>
      </c>
      <c r="AR31">
        <v>0</v>
      </c>
      <c r="AS31">
        <v>1.2161739987476519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71.806539344604474</v>
      </c>
      <c r="BA31">
        <v>4.0809293416733619</v>
      </c>
      <c r="BB31">
        <f t="shared" si="0"/>
        <v>95.764631674748514</v>
      </c>
      <c r="BC31">
        <v>0.79539940080971672</v>
      </c>
      <c r="BD31">
        <v>0.96378647727272737</v>
      </c>
      <c r="BE31">
        <v>0.45648658156028371</v>
      </c>
      <c r="BF31">
        <v>0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4.2053611287821848</v>
      </c>
      <c r="M32">
        <v>1.158422041327489</v>
      </c>
      <c r="N32">
        <v>1.2940585339904089</v>
      </c>
      <c r="O32">
        <v>1.4297641410978918</v>
      </c>
      <c r="P32">
        <v>2.3168440826549781</v>
      </c>
      <c r="Q32">
        <v>0.18785222291797118</v>
      </c>
      <c r="R32">
        <v>0.5739929033604676</v>
      </c>
      <c r="S32">
        <v>0.29209237867361865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1.8236840776142766</v>
      </c>
      <c r="AC32">
        <v>0.77935609807555839</v>
      </c>
      <c r="AD32">
        <v>0.3537361377896055</v>
      </c>
      <c r="AE32">
        <v>1.972074744520977</v>
      </c>
      <c r="AF32">
        <v>0.27749169090482156</v>
      </c>
      <c r="AG32">
        <v>1.9198280146107285</v>
      </c>
      <c r="AH32">
        <v>1.0559614395742014</v>
      </c>
      <c r="AI32">
        <v>0</v>
      </c>
      <c r="AJ32">
        <v>0</v>
      </c>
      <c r="AK32">
        <v>3.4080756884992693</v>
      </c>
      <c r="AL32">
        <v>0</v>
      </c>
      <c r="AM32">
        <v>0.6078616051346275</v>
      </c>
      <c r="AN32">
        <v>2.7181887893967853E-2</v>
      </c>
      <c r="AO32">
        <v>0</v>
      </c>
      <c r="AP32">
        <v>0</v>
      </c>
      <c r="AQ32">
        <v>0</v>
      </c>
      <c r="AR32">
        <v>0</v>
      </c>
      <c r="AS32">
        <v>1.2161739987476519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70.03394280943435</v>
      </c>
      <c r="BA32">
        <v>3.9682309851502913</v>
      </c>
      <c r="BB32">
        <f t="shared" si="0"/>
        <v>92.640522093637628</v>
      </c>
      <c r="BC32">
        <v>0.79539940080971672</v>
      </c>
      <c r="BD32">
        <v>0.56835730769230763</v>
      </c>
      <c r="BE32">
        <v>0.31124074468085106</v>
      </c>
      <c r="BF32">
        <v>0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4.2053611287821848</v>
      </c>
      <c r="M33">
        <v>1.158422041327489</v>
      </c>
      <c r="N33">
        <v>1.2940585339904089</v>
      </c>
      <c r="O33">
        <v>1.4297641410978918</v>
      </c>
      <c r="P33">
        <v>2.3168440826549781</v>
      </c>
      <c r="Q33">
        <v>0.18785222291797118</v>
      </c>
      <c r="R33">
        <v>0.5948076944610915</v>
      </c>
      <c r="S33">
        <v>0.29209237867361865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1.8236840776142766</v>
      </c>
      <c r="AC33">
        <v>0.77935609807555839</v>
      </c>
      <c r="AD33">
        <v>0.3537361377896055</v>
      </c>
      <c r="AE33">
        <v>1.972074744520977</v>
      </c>
      <c r="AF33">
        <v>0.27749169090482156</v>
      </c>
      <c r="AG33">
        <v>1.9198280146107285</v>
      </c>
      <c r="AH33">
        <v>0.52798071978710071</v>
      </c>
      <c r="AI33">
        <v>0</v>
      </c>
      <c r="AJ33">
        <v>0</v>
      </c>
      <c r="AK33">
        <v>3.4080756884992693</v>
      </c>
      <c r="AL33">
        <v>0</v>
      </c>
      <c r="AM33">
        <v>0.6078616051346275</v>
      </c>
      <c r="AN33">
        <v>2.7181887893967853E-2</v>
      </c>
      <c r="AO33">
        <v>0</v>
      </c>
      <c r="AP33">
        <v>0</v>
      </c>
      <c r="AQ33">
        <v>0</v>
      </c>
      <c r="AR33">
        <v>0</v>
      </c>
      <c r="AS33">
        <v>1.2161739987476519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68.387054894594044</v>
      </c>
      <c r="BA33">
        <v>3.8781915344908717</v>
      </c>
      <c r="BB33">
        <f t="shared" si="0"/>
        <v>90.111497047781882</v>
      </c>
      <c r="BC33">
        <v>0.79539940080971672</v>
      </c>
      <c r="BD33">
        <v>0.25896686746987951</v>
      </c>
      <c r="BE33">
        <v>0.15562053191489364</v>
      </c>
      <c r="BF33">
        <v>0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4.2053611287821848</v>
      </c>
      <c r="M34">
        <v>1.158422041327489</v>
      </c>
      <c r="N34">
        <v>1.2940585339904089</v>
      </c>
      <c r="O34">
        <v>1.4297641410978918</v>
      </c>
      <c r="P34">
        <v>2.3168440826549781</v>
      </c>
      <c r="Q34">
        <v>0.18785222291797118</v>
      </c>
      <c r="R34">
        <v>0.5739929033604676</v>
      </c>
      <c r="S34">
        <v>0.29209237867361865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1.8236840776142766</v>
      </c>
      <c r="AC34">
        <v>0.77935609807555839</v>
      </c>
      <c r="AD34">
        <v>0.3537361377896055</v>
      </c>
      <c r="AE34">
        <v>1.972074744520977</v>
      </c>
      <c r="AF34">
        <v>0.27749169090482156</v>
      </c>
      <c r="AG34">
        <v>1.9198280146107285</v>
      </c>
      <c r="AH34">
        <v>0</v>
      </c>
      <c r="AI34">
        <v>0</v>
      </c>
      <c r="AJ34">
        <v>0</v>
      </c>
      <c r="AK34">
        <v>3.4080756884992693</v>
      </c>
      <c r="AL34">
        <v>0</v>
      </c>
      <c r="AM34">
        <v>0.6078616051346275</v>
      </c>
      <c r="AN34">
        <v>2.7181887893967853E-2</v>
      </c>
      <c r="AO34">
        <v>0</v>
      </c>
      <c r="AP34">
        <v>0</v>
      </c>
      <c r="AQ34">
        <v>0</v>
      </c>
      <c r="AR34">
        <v>0</v>
      </c>
      <c r="AS34">
        <v>1.2161739987476519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67.028002504696317</v>
      </c>
      <c r="BA34">
        <v>3.7984434922380399</v>
      </c>
      <c r="BB34">
        <f t="shared" si="0"/>
        <v>87.868809789864486</v>
      </c>
      <c r="BC34">
        <v>0.79539940080971672</v>
      </c>
      <c r="BD34">
        <v>0</v>
      </c>
      <c r="BE34">
        <v>0</v>
      </c>
      <c r="BF34">
        <v>0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4.2058025464412436</v>
      </c>
      <c r="M35">
        <v>1.158422041327489</v>
      </c>
      <c r="N35">
        <v>1.2940585339904089</v>
      </c>
      <c r="O35">
        <v>1.4297641410978918</v>
      </c>
      <c r="P35">
        <v>2.3168440826549781</v>
      </c>
      <c r="Q35">
        <v>0.18785222291797118</v>
      </c>
      <c r="R35">
        <v>0.59479440881034029</v>
      </c>
      <c r="S35">
        <v>0.30245762453906627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1.8236840776142766</v>
      </c>
      <c r="AC35">
        <v>0.38967808722083064</v>
      </c>
      <c r="AD35">
        <v>0.3537361377896055</v>
      </c>
      <c r="AE35">
        <v>1.972074744520977</v>
      </c>
      <c r="AF35">
        <v>0.27749169090482156</v>
      </c>
      <c r="AG35">
        <v>1.9198280146107285</v>
      </c>
      <c r="AH35">
        <v>0</v>
      </c>
      <c r="AI35">
        <v>0</v>
      </c>
      <c r="AJ35">
        <v>0</v>
      </c>
      <c r="AK35">
        <v>3.4080756884992693</v>
      </c>
      <c r="AL35">
        <v>0</v>
      </c>
      <c r="AM35">
        <v>0.6078616051346275</v>
      </c>
      <c r="AN35">
        <v>2.7181887893967853E-2</v>
      </c>
      <c r="AO35">
        <v>0</v>
      </c>
      <c r="AP35">
        <v>0</v>
      </c>
      <c r="AQ35">
        <v>0</v>
      </c>
      <c r="AR35">
        <v>0</v>
      </c>
      <c r="AS35">
        <v>1.2565900475892295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67.028002504696317</v>
      </c>
      <c r="BA35">
        <v>3.7851655636890187</v>
      </c>
      <c r="BB35">
        <f t="shared" si="0"/>
        <v>87.564433925374743</v>
      </c>
      <c r="BC35">
        <v>0.79539940080971672</v>
      </c>
      <c r="BD35">
        <v>0</v>
      </c>
      <c r="BE35">
        <v>0</v>
      </c>
      <c r="BF35">
        <v>0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4.2058025464412436</v>
      </c>
      <c r="M36">
        <v>1.158422041327489</v>
      </c>
      <c r="N36">
        <v>1.2940585339904089</v>
      </c>
      <c r="O36">
        <v>1.4297641410978918</v>
      </c>
      <c r="P36">
        <v>2.3168440826549781</v>
      </c>
      <c r="Q36">
        <v>0.18785222291797118</v>
      </c>
      <c r="R36">
        <v>0.5739929033604676</v>
      </c>
      <c r="S36">
        <v>0.30245762453906627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1.8236840776142766</v>
      </c>
      <c r="AC36">
        <v>0.38967808722083064</v>
      </c>
      <c r="AD36">
        <v>0.3537361377896055</v>
      </c>
      <c r="AE36">
        <v>1.972074744520977</v>
      </c>
      <c r="AF36">
        <v>0.27749169090482156</v>
      </c>
      <c r="AG36">
        <v>1.9198280146107285</v>
      </c>
      <c r="AH36">
        <v>0</v>
      </c>
      <c r="AI36">
        <v>0</v>
      </c>
      <c r="AJ36">
        <v>0</v>
      </c>
      <c r="AK36">
        <v>3.4080756884992693</v>
      </c>
      <c r="AL36">
        <v>0</v>
      </c>
      <c r="AM36">
        <v>0.6078616051346275</v>
      </c>
      <c r="AN36">
        <v>2.7181887893967853E-2</v>
      </c>
      <c r="AO36">
        <v>0</v>
      </c>
      <c r="AP36">
        <v>0</v>
      </c>
      <c r="AQ36">
        <v>0</v>
      </c>
      <c r="AR36">
        <v>0</v>
      </c>
      <c r="AS36">
        <v>1.2565900475892295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67.080183677729082</v>
      </c>
      <c r="BA36">
        <v>3.7864772337939807</v>
      </c>
      <c r="BB36">
        <f t="shared" si="0"/>
        <v>87.594501922852672</v>
      </c>
      <c r="BC36">
        <v>0.79539940080971672</v>
      </c>
      <c r="BD36">
        <v>0</v>
      </c>
      <c r="BE36">
        <v>0</v>
      </c>
      <c r="BF36">
        <v>0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4.2058025464412436</v>
      </c>
      <c r="M37">
        <v>1.158422041327489</v>
      </c>
      <c r="N37">
        <v>1.2940585339904089</v>
      </c>
      <c r="O37">
        <v>1.4297641410978918</v>
      </c>
      <c r="P37">
        <v>2.3168440826549781</v>
      </c>
      <c r="Q37">
        <v>0.18785222291797118</v>
      </c>
      <c r="R37">
        <v>0.5739929033604676</v>
      </c>
      <c r="S37">
        <v>0.30245762453906627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1.8236840776142766</v>
      </c>
      <c r="AC37">
        <v>0.38967808722083064</v>
      </c>
      <c r="AD37">
        <v>0.3537361377896055</v>
      </c>
      <c r="AE37">
        <v>1.972074744520977</v>
      </c>
      <c r="AF37">
        <v>0.27749169090482156</v>
      </c>
      <c r="AG37">
        <v>1.9198280146107285</v>
      </c>
      <c r="AH37">
        <v>0</v>
      </c>
      <c r="AI37">
        <v>0</v>
      </c>
      <c r="AJ37">
        <v>0</v>
      </c>
      <c r="AK37">
        <v>3.4080756884992693</v>
      </c>
      <c r="AL37">
        <v>0</v>
      </c>
      <c r="AM37">
        <v>0.6078616051346275</v>
      </c>
      <c r="AN37">
        <v>2.7181887893967853E-2</v>
      </c>
      <c r="AO37">
        <v>0</v>
      </c>
      <c r="AP37">
        <v>0</v>
      </c>
      <c r="AQ37">
        <v>0</v>
      </c>
      <c r="AR37">
        <v>0</v>
      </c>
      <c r="AS37">
        <v>1.2161739987476519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66.934076393237319</v>
      </c>
      <c r="BA37">
        <v>3.7786805584606413</v>
      </c>
      <c r="BB37">
        <f t="shared" si="0"/>
        <v>87.41577526485267</v>
      </c>
      <c r="BC37">
        <v>0.79539940080971672</v>
      </c>
      <c r="BD37">
        <v>0</v>
      </c>
      <c r="BE37">
        <v>0</v>
      </c>
      <c r="BF37">
        <v>0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4.2058025464412436</v>
      </c>
      <c r="M38">
        <v>1.158422041327489</v>
      </c>
      <c r="N38">
        <v>1.2940585339904089</v>
      </c>
      <c r="O38">
        <v>1.4297641410978918</v>
      </c>
      <c r="P38">
        <v>2.3168440826549781</v>
      </c>
      <c r="Q38">
        <v>0.18785222291797118</v>
      </c>
      <c r="R38">
        <v>0.5739929033604676</v>
      </c>
      <c r="S38">
        <v>0.30245762453906627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1.2120977263567105</v>
      </c>
      <c r="AC38">
        <v>0.38967808722083064</v>
      </c>
      <c r="AD38">
        <v>0.3537361377896055</v>
      </c>
      <c r="AE38">
        <v>1.972074744520977</v>
      </c>
      <c r="AF38">
        <v>0.27749169090482156</v>
      </c>
      <c r="AG38">
        <v>1.9198280146107285</v>
      </c>
      <c r="AH38">
        <v>0</v>
      </c>
      <c r="AI38">
        <v>0</v>
      </c>
      <c r="AJ38">
        <v>0</v>
      </c>
      <c r="AK38">
        <v>3.4080756884992693</v>
      </c>
      <c r="AL38">
        <v>0</v>
      </c>
      <c r="AM38">
        <v>0.6078616051346275</v>
      </c>
      <c r="AN38">
        <v>2.7181887893967853E-2</v>
      </c>
      <c r="AO38">
        <v>0</v>
      </c>
      <c r="AP38">
        <v>0</v>
      </c>
      <c r="AQ38">
        <v>0</v>
      </c>
      <c r="AR38">
        <v>0</v>
      </c>
      <c r="AS38">
        <v>1.2161739987476519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66.934076393237319</v>
      </c>
      <c r="BA38">
        <v>3.7531162489780749</v>
      </c>
      <c r="BB38">
        <f t="shared" si="0"/>
        <v>86.82975322307766</v>
      </c>
      <c r="BC38">
        <v>0.79539940080971672</v>
      </c>
      <c r="BD38">
        <v>0</v>
      </c>
      <c r="BE38">
        <v>0</v>
      </c>
      <c r="BF38">
        <v>0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4.2058025464412436</v>
      </c>
      <c r="M39">
        <v>1.158422041327489</v>
      </c>
      <c r="N39">
        <v>1.2940585339904089</v>
      </c>
      <c r="O39">
        <v>1.4297641410978918</v>
      </c>
      <c r="P39">
        <v>2.3168440826549781</v>
      </c>
      <c r="Q39">
        <v>0.18785222291797118</v>
      </c>
      <c r="R39">
        <v>0.5739929033604676</v>
      </c>
      <c r="S39">
        <v>0.30245762453906627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1.2120977263567105</v>
      </c>
      <c r="AC39">
        <v>0.38967808722083064</v>
      </c>
      <c r="AD39">
        <v>0</v>
      </c>
      <c r="AE39">
        <v>1.8184066008140263</v>
      </c>
      <c r="AF39">
        <v>0.27749169090482156</v>
      </c>
      <c r="AG39">
        <v>1.9198280146107285</v>
      </c>
      <c r="AH39">
        <v>0</v>
      </c>
      <c r="AI39">
        <v>0</v>
      </c>
      <c r="AJ39">
        <v>0</v>
      </c>
      <c r="AK39">
        <v>3.4080756884992693</v>
      </c>
      <c r="AL39">
        <v>0</v>
      </c>
      <c r="AM39">
        <v>0.6078616051346275</v>
      </c>
      <c r="AN39">
        <v>2.7181887893967853E-2</v>
      </c>
      <c r="AO39">
        <v>0</v>
      </c>
      <c r="AP39">
        <v>0</v>
      </c>
      <c r="AQ39">
        <v>0</v>
      </c>
      <c r="AR39">
        <v>0</v>
      </c>
      <c r="AS39">
        <v>1.2161739987476519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66.725351701106248</v>
      </c>
      <c r="BA39">
        <v>3.723182057880444</v>
      </c>
      <c r="BB39">
        <f t="shared" si="0"/>
        <v>86.143558440547665</v>
      </c>
      <c r="BC39">
        <v>0.79539940080971672</v>
      </c>
      <c r="BD39">
        <v>0</v>
      </c>
      <c r="BE39">
        <v>0</v>
      </c>
      <c r="BF39">
        <v>0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4.2058025464412436</v>
      </c>
      <c r="M40">
        <v>1.158422041327489</v>
      </c>
      <c r="N40">
        <v>1.2940585339904089</v>
      </c>
      <c r="O40">
        <v>1.4297641410978918</v>
      </c>
      <c r="P40">
        <v>2.3168440826549781</v>
      </c>
      <c r="Q40">
        <v>0.18785222291797118</v>
      </c>
      <c r="R40">
        <v>0.5739929033604676</v>
      </c>
      <c r="S40">
        <v>0.30245762453906627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1.2120977263567105</v>
      </c>
      <c r="AC40">
        <v>0.38967808722083064</v>
      </c>
      <c r="AD40">
        <v>0</v>
      </c>
      <c r="AE40">
        <v>1.3113016621790856</v>
      </c>
      <c r="AF40">
        <v>0.27749169090482156</v>
      </c>
      <c r="AG40">
        <v>1.9198280146107285</v>
      </c>
      <c r="AH40">
        <v>0</v>
      </c>
      <c r="AI40">
        <v>0</v>
      </c>
      <c r="AJ40">
        <v>0</v>
      </c>
      <c r="AK40">
        <v>3.4080756884992693</v>
      </c>
      <c r="AL40">
        <v>0</v>
      </c>
      <c r="AM40">
        <v>0.6078616051346275</v>
      </c>
      <c r="AN40">
        <v>2.7181887893967853E-2</v>
      </c>
      <c r="AO40">
        <v>0</v>
      </c>
      <c r="AP40">
        <v>0</v>
      </c>
      <c r="AQ40">
        <v>0</v>
      </c>
      <c r="AR40">
        <v>0</v>
      </c>
      <c r="AS40">
        <v>1.2161739987476519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66.370519724483415</v>
      </c>
      <c r="BA40">
        <v>3.6871530948226736</v>
      </c>
      <c r="BB40">
        <f t="shared" si="0"/>
        <v>85.317650488347667</v>
      </c>
      <c r="BC40">
        <v>0.79539940080971672</v>
      </c>
      <c r="BD40">
        <v>0</v>
      </c>
      <c r="BE40">
        <v>0</v>
      </c>
      <c r="BF40">
        <v>0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4.2058025464412436</v>
      </c>
      <c r="M41">
        <v>1.158422041327489</v>
      </c>
      <c r="N41">
        <v>1.2940585339904089</v>
      </c>
      <c r="O41">
        <v>1.4297641410978918</v>
      </c>
      <c r="P41">
        <v>2.3168440826549781</v>
      </c>
      <c r="Q41">
        <v>0.18785222291797118</v>
      </c>
      <c r="R41">
        <v>0.5739929033604676</v>
      </c>
      <c r="S41">
        <v>0.29187836167172426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0.60297243766958886</v>
      </c>
      <c r="AC41">
        <v>0.38967808722083064</v>
      </c>
      <c r="AD41">
        <v>0</v>
      </c>
      <c r="AE41">
        <v>1.3113016621790856</v>
      </c>
      <c r="AF41">
        <v>0.27749169090482156</v>
      </c>
      <c r="AG41">
        <v>1.9198280146107285</v>
      </c>
      <c r="AH41">
        <v>0</v>
      </c>
      <c r="AI41">
        <v>0</v>
      </c>
      <c r="AJ41">
        <v>0</v>
      </c>
      <c r="AK41">
        <v>3.4080756884992693</v>
      </c>
      <c r="AL41">
        <v>0</v>
      </c>
      <c r="AM41">
        <v>0.6078616051346275</v>
      </c>
      <c r="AN41">
        <v>2.7181887893967853E-2</v>
      </c>
      <c r="AO41">
        <v>0</v>
      </c>
      <c r="AP41">
        <v>0</v>
      </c>
      <c r="AQ41">
        <v>0</v>
      </c>
      <c r="AR41">
        <v>0</v>
      </c>
      <c r="AS41">
        <v>1.2161739987476519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66.328774786057195</v>
      </c>
      <c r="BA41">
        <v>3.6595045061414835</v>
      </c>
      <c r="BB41">
        <f t="shared" si="0"/>
        <v>84.683849587048172</v>
      </c>
      <c r="BC41">
        <v>0.79539940080971672</v>
      </c>
      <c r="BD41">
        <v>0</v>
      </c>
      <c r="BE41">
        <v>0</v>
      </c>
      <c r="BF41">
        <v>0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4.2058025464412436</v>
      </c>
      <c r="M42">
        <v>1.158422041327489</v>
      </c>
      <c r="N42">
        <v>1.2940585339904089</v>
      </c>
      <c r="O42">
        <v>1.4297641410978918</v>
      </c>
      <c r="P42">
        <v>2.3168440826549781</v>
      </c>
      <c r="Q42">
        <v>0.18785222291797118</v>
      </c>
      <c r="R42">
        <v>0.5739929033604676</v>
      </c>
      <c r="S42">
        <v>0.30264473007266834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0.60297243766958886</v>
      </c>
      <c r="AC42">
        <v>0.38967808722083064</v>
      </c>
      <c r="AD42">
        <v>0</v>
      </c>
      <c r="AE42">
        <v>1.3113016621790856</v>
      </c>
      <c r="AF42">
        <v>0.27749169090482156</v>
      </c>
      <c r="AG42">
        <v>1.9198280146107285</v>
      </c>
      <c r="AH42">
        <v>0</v>
      </c>
      <c r="AI42">
        <v>0</v>
      </c>
      <c r="AJ42">
        <v>0</v>
      </c>
      <c r="AK42">
        <v>3.4080756884992693</v>
      </c>
      <c r="AL42">
        <v>0</v>
      </c>
      <c r="AM42">
        <v>0.6078616051346275</v>
      </c>
      <c r="AN42">
        <v>2.7181887893967853E-2</v>
      </c>
      <c r="AO42">
        <v>0</v>
      </c>
      <c r="AP42">
        <v>0</v>
      </c>
      <c r="AQ42">
        <v>0</v>
      </c>
      <c r="AR42">
        <v>0</v>
      </c>
      <c r="AS42">
        <v>1.2161739987476519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66.38095595908996</v>
      </c>
      <c r="BA42">
        <v>3.6621357133734027</v>
      </c>
      <c r="BB42">
        <f t="shared" si="0"/>
        <v>84.744165921249959</v>
      </c>
      <c r="BC42">
        <v>0.79539940080971672</v>
      </c>
      <c r="BD42">
        <v>0</v>
      </c>
      <c r="BE42">
        <v>0</v>
      </c>
      <c r="BF42">
        <v>0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4.2058025464412436</v>
      </c>
      <c r="M43">
        <v>1.158422041327489</v>
      </c>
      <c r="N43">
        <v>1.2940585339904089</v>
      </c>
      <c r="O43">
        <v>1.4297641410978918</v>
      </c>
      <c r="P43">
        <v>2.3168440826549781</v>
      </c>
      <c r="Q43">
        <v>0.18785222291797118</v>
      </c>
      <c r="R43">
        <v>0.5739929033604676</v>
      </c>
      <c r="S43">
        <v>0.29187836167172426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0.60297243766958886</v>
      </c>
      <c r="AC43">
        <v>0.38967808722083064</v>
      </c>
      <c r="AD43">
        <v>0</v>
      </c>
      <c r="AE43">
        <v>1.3113016621790856</v>
      </c>
      <c r="AF43">
        <v>0.27749169090482156</v>
      </c>
      <c r="AG43">
        <v>1.9198280146107285</v>
      </c>
      <c r="AH43">
        <v>0</v>
      </c>
      <c r="AI43">
        <v>0</v>
      </c>
      <c r="AJ43">
        <v>0</v>
      </c>
      <c r="AK43">
        <v>3.4080756884992693</v>
      </c>
      <c r="AL43">
        <v>0</v>
      </c>
      <c r="AM43">
        <v>0.6078616051346275</v>
      </c>
      <c r="AN43">
        <v>2.7181887893967853E-2</v>
      </c>
      <c r="AO43">
        <v>0</v>
      </c>
      <c r="AP43">
        <v>0</v>
      </c>
      <c r="AQ43">
        <v>0</v>
      </c>
      <c r="AR43">
        <v>0</v>
      </c>
      <c r="AS43">
        <v>1.2565900475892295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66.369624295554161</v>
      </c>
      <c r="BA43">
        <v>3.662901406480028</v>
      </c>
      <c r="BB43">
        <f t="shared" si="0"/>
        <v>84.761718245048158</v>
      </c>
      <c r="BC43">
        <v>0.79539940080971672</v>
      </c>
      <c r="BD43">
        <v>0</v>
      </c>
      <c r="BE43">
        <v>0</v>
      </c>
      <c r="BF43">
        <v>0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4.2058025464412436</v>
      </c>
      <c r="M44">
        <v>1.158422041327489</v>
      </c>
      <c r="N44">
        <v>1.2940585339904089</v>
      </c>
      <c r="O44">
        <v>1.4297641410978918</v>
      </c>
      <c r="P44">
        <v>2.3168440826549781</v>
      </c>
      <c r="Q44">
        <v>0.18785222291797118</v>
      </c>
      <c r="R44">
        <v>0.5739929033604676</v>
      </c>
      <c r="S44">
        <v>0.29187836167172426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0.60297243766958886</v>
      </c>
      <c r="AC44">
        <v>0.38967808722083064</v>
      </c>
      <c r="AD44">
        <v>0</v>
      </c>
      <c r="AE44">
        <v>0.65565085003130874</v>
      </c>
      <c r="AF44">
        <v>0.27749169090482156</v>
      </c>
      <c r="AG44">
        <v>1.9198280146107285</v>
      </c>
      <c r="AH44">
        <v>0</v>
      </c>
      <c r="AI44">
        <v>0</v>
      </c>
      <c r="AJ44">
        <v>0</v>
      </c>
      <c r="AK44">
        <v>3.4080756884992693</v>
      </c>
      <c r="AL44">
        <v>0</v>
      </c>
      <c r="AM44">
        <v>0.6078616051346275</v>
      </c>
      <c r="AN44">
        <v>2.7181887893967853E-2</v>
      </c>
      <c r="AO44">
        <v>0</v>
      </c>
      <c r="AP44">
        <v>0</v>
      </c>
      <c r="AQ44">
        <v>0</v>
      </c>
      <c r="AR44">
        <v>0</v>
      </c>
      <c r="AS44">
        <v>1.2565900475892295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66.473986641619703</v>
      </c>
      <c r="BA44">
        <v>3.6398575485977851</v>
      </c>
      <c r="BB44">
        <f t="shared" si="0"/>
        <v>84.233473636848174</v>
      </c>
      <c r="BC44">
        <v>0.79539940080971672</v>
      </c>
      <c r="BD44">
        <v>0</v>
      </c>
      <c r="BE44">
        <v>0</v>
      </c>
      <c r="BF44">
        <v>0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4.2058025464412436</v>
      </c>
      <c r="M45">
        <v>1.158422041327489</v>
      </c>
      <c r="N45">
        <v>1.2940585339904089</v>
      </c>
      <c r="O45">
        <v>1.4297641410978918</v>
      </c>
      <c r="P45">
        <v>2.3168440826549781</v>
      </c>
      <c r="Q45">
        <v>0.18785222291797118</v>
      </c>
      <c r="R45">
        <v>0.5739929033604676</v>
      </c>
      <c r="S45">
        <v>0.29187836167172426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0.60297243766958886</v>
      </c>
      <c r="AC45">
        <v>0.38967808722083064</v>
      </c>
      <c r="AD45">
        <v>0</v>
      </c>
      <c r="AE45">
        <v>0.65565085003130874</v>
      </c>
      <c r="AF45">
        <v>0.27749169090482156</v>
      </c>
      <c r="AG45">
        <v>1.9198280146107285</v>
      </c>
      <c r="AH45">
        <v>0</v>
      </c>
      <c r="AI45">
        <v>0</v>
      </c>
      <c r="AJ45">
        <v>0</v>
      </c>
      <c r="AK45">
        <v>3.4080756884992693</v>
      </c>
      <c r="AL45">
        <v>0</v>
      </c>
      <c r="AM45">
        <v>0.6078616051346275</v>
      </c>
      <c r="AN45">
        <v>2.7181887893967853E-2</v>
      </c>
      <c r="AO45">
        <v>0</v>
      </c>
      <c r="AP45">
        <v>0</v>
      </c>
      <c r="AQ45">
        <v>0</v>
      </c>
      <c r="AR45">
        <v>0</v>
      </c>
      <c r="AS45">
        <v>1.2161739987476519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66.494412439991663</v>
      </c>
      <c r="BA45">
        <v>3.6390219561281638</v>
      </c>
      <c r="BB45">
        <f t="shared" si="0"/>
        <v>84.214318978848183</v>
      </c>
      <c r="BC45">
        <v>0.79539940080971672</v>
      </c>
      <c r="BD45">
        <v>0</v>
      </c>
      <c r="BE45">
        <v>0</v>
      </c>
      <c r="BF45">
        <v>0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4.2058025464412436</v>
      </c>
      <c r="M46">
        <v>1.158422041327489</v>
      </c>
      <c r="N46">
        <v>1.2940585339904089</v>
      </c>
      <c r="O46">
        <v>1.4297641410978918</v>
      </c>
      <c r="P46">
        <v>2.3168440826549781</v>
      </c>
      <c r="Q46">
        <v>0.18785222291797118</v>
      </c>
      <c r="R46">
        <v>0.5739929033604676</v>
      </c>
      <c r="S46">
        <v>0.29187836167172426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0.60297243766958886</v>
      </c>
      <c r="AC46">
        <v>0.38967808722083064</v>
      </c>
      <c r="AD46">
        <v>0</v>
      </c>
      <c r="AE46">
        <v>0.48661585785848466</v>
      </c>
      <c r="AF46">
        <v>0.27749169090482156</v>
      </c>
      <c r="AG46">
        <v>1.9198280146107285</v>
      </c>
      <c r="AH46">
        <v>0</v>
      </c>
      <c r="AI46">
        <v>0</v>
      </c>
      <c r="AJ46">
        <v>0</v>
      </c>
      <c r="AK46">
        <v>3.4080756884992693</v>
      </c>
      <c r="AL46">
        <v>0</v>
      </c>
      <c r="AM46">
        <v>0.6078616051346275</v>
      </c>
      <c r="AN46">
        <v>2.7181887893967853E-2</v>
      </c>
      <c r="AO46">
        <v>0</v>
      </c>
      <c r="AP46">
        <v>0</v>
      </c>
      <c r="AQ46">
        <v>0</v>
      </c>
      <c r="AR46">
        <v>0</v>
      </c>
      <c r="AS46">
        <v>1.2161739987476519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66.515284909204752</v>
      </c>
      <c r="BA46">
        <v>3.6328287626684395</v>
      </c>
      <c r="BB46">
        <f t="shared" si="0"/>
        <v>84.072349649348169</v>
      </c>
      <c r="BC46">
        <v>0.79539940080971672</v>
      </c>
      <c r="BD46">
        <v>0</v>
      </c>
      <c r="BE46">
        <v>0</v>
      </c>
      <c r="BF46">
        <v>0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4.2058025464412436</v>
      </c>
      <c r="M47">
        <v>1.158422041327489</v>
      </c>
      <c r="N47">
        <v>1.2940585339904089</v>
      </c>
      <c r="O47">
        <v>1.4297641410978918</v>
      </c>
      <c r="P47">
        <v>2.3168440826549781</v>
      </c>
      <c r="Q47">
        <v>0.18785222291797118</v>
      </c>
      <c r="R47">
        <v>0.5739929033604676</v>
      </c>
      <c r="S47">
        <v>0.29187836167172426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0.49222245987267793</v>
      </c>
      <c r="AC47">
        <v>0.38967808722083064</v>
      </c>
      <c r="AD47">
        <v>0</v>
      </c>
      <c r="AE47">
        <v>0</v>
      </c>
      <c r="AF47">
        <v>0.27749169090482156</v>
      </c>
      <c r="AG47">
        <v>1.9198280146107285</v>
      </c>
      <c r="AH47">
        <v>0</v>
      </c>
      <c r="AI47">
        <v>0</v>
      </c>
      <c r="AJ47">
        <v>0</v>
      </c>
      <c r="AK47">
        <v>3.4080756884992693</v>
      </c>
      <c r="AL47">
        <v>0</v>
      </c>
      <c r="AM47">
        <v>0.6078616051346275</v>
      </c>
      <c r="AN47">
        <v>2.7181887893967853E-2</v>
      </c>
      <c r="AO47">
        <v>0</v>
      </c>
      <c r="AP47">
        <v>0</v>
      </c>
      <c r="AQ47">
        <v>0</v>
      </c>
      <c r="AR47">
        <v>0</v>
      </c>
      <c r="AS47">
        <v>1.2161739987476519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66.515284909204752</v>
      </c>
      <c r="BA47">
        <v>3.6078588707380437</v>
      </c>
      <c r="BB47">
        <f t="shared" si="0"/>
        <v>83.49995370562317</v>
      </c>
      <c r="BC47">
        <v>0.79539940080971672</v>
      </c>
      <c r="BD47">
        <v>0</v>
      </c>
      <c r="BE47">
        <v>0</v>
      </c>
      <c r="BF47">
        <v>0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4.2058025464412436</v>
      </c>
      <c r="M48">
        <v>1.158422041327489</v>
      </c>
      <c r="N48">
        <v>1.2940585339904089</v>
      </c>
      <c r="O48">
        <v>1.4297641410978918</v>
      </c>
      <c r="P48">
        <v>2.3168440826549781</v>
      </c>
      <c r="Q48">
        <v>0.18785222291797118</v>
      </c>
      <c r="R48">
        <v>0.5739929033604676</v>
      </c>
      <c r="S48">
        <v>0.29187836167172426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0.49222245987267793</v>
      </c>
      <c r="AC48">
        <v>0.38967808722083064</v>
      </c>
      <c r="AD48">
        <v>0</v>
      </c>
      <c r="AE48">
        <v>0</v>
      </c>
      <c r="AF48">
        <v>0.27749169090482156</v>
      </c>
      <c r="AG48">
        <v>1.9198280146107285</v>
      </c>
      <c r="AH48">
        <v>0</v>
      </c>
      <c r="AI48">
        <v>0</v>
      </c>
      <c r="AJ48">
        <v>0</v>
      </c>
      <c r="AK48">
        <v>3.4080756884992693</v>
      </c>
      <c r="AL48">
        <v>0</v>
      </c>
      <c r="AM48">
        <v>0.6078616051346275</v>
      </c>
      <c r="AN48">
        <v>2.7181887893967853E-2</v>
      </c>
      <c r="AO48">
        <v>0</v>
      </c>
      <c r="AP48">
        <v>0</v>
      </c>
      <c r="AQ48">
        <v>0</v>
      </c>
      <c r="AR48">
        <v>0</v>
      </c>
      <c r="AS48">
        <v>1.2161739987476519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66.546593613024413</v>
      </c>
      <c r="BA48">
        <v>3.6091675745577039</v>
      </c>
      <c r="BB48">
        <f t="shared" si="0"/>
        <v>83.529953705623171</v>
      </c>
      <c r="BC48">
        <v>0.79539940080971672</v>
      </c>
      <c r="BD48">
        <v>0</v>
      </c>
      <c r="BE48">
        <v>0</v>
      </c>
      <c r="BF48">
        <v>0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4.2058025464412436</v>
      </c>
      <c r="M49">
        <v>1.158422041327489</v>
      </c>
      <c r="N49">
        <v>1.2940585339904089</v>
      </c>
      <c r="O49">
        <v>1.4297641410978918</v>
      </c>
      <c r="P49">
        <v>2.3168440826549781</v>
      </c>
      <c r="Q49">
        <v>0.18785222291797118</v>
      </c>
      <c r="R49">
        <v>0.5739929033604676</v>
      </c>
      <c r="S49">
        <v>0.29187836167172426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0.49222245987267793</v>
      </c>
      <c r="AC49">
        <v>0.38967808722083064</v>
      </c>
      <c r="AD49">
        <v>0</v>
      </c>
      <c r="AE49">
        <v>0</v>
      </c>
      <c r="AF49">
        <v>0.27749169090482156</v>
      </c>
      <c r="AG49">
        <v>1.9198280146107285</v>
      </c>
      <c r="AH49">
        <v>0</v>
      </c>
      <c r="AI49">
        <v>0</v>
      </c>
      <c r="AJ49">
        <v>0</v>
      </c>
      <c r="AK49">
        <v>3.4080756884992693</v>
      </c>
      <c r="AL49">
        <v>0</v>
      </c>
      <c r="AM49">
        <v>0.6078616051346275</v>
      </c>
      <c r="AN49">
        <v>2.7181887893967853E-2</v>
      </c>
      <c r="AO49">
        <v>0</v>
      </c>
      <c r="AP49">
        <v>0</v>
      </c>
      <c r="AQ49">
        <v>0</v>
      </c>
      <c r="AR49">
        <v>0</v>
      </c>
      <c r="AS49">
        <v>1.2161739987476519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66.531877478605722</v>
      </c>
      <c r="BA49">
        <v>3.6085524401390092</v>
      </c>
      <c r="BB49">
        <f t="shared" si="0"/>
        <v>83.515852705623175</v>
      </c>
      <c r="BC49">
        <v>0.79539940080971672</v>
      </c>
      <c r="BD49">
        <v>0</v>
      </c>
      <c r="BE49">
        <v>0</v>
      </c>
      <c r="BF49">
        <v>0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4.2058025464412436</v>
      </c>
      <c r="M50">
        <v>1.158422041327489</v>
      </c>
      <c r="N50">
        <v>1.2940585339904089</v>
      </c>
      <c r="O50">
        <v>1.4297641410978918</v>
      </c>
      <c r="P50">
        <v>2.3168440826549781</v>
      </c>
      <c r="Q50">
        <v>0.18785222291797118</v>
      </c>
      <c r="R50">
        <v>0.5739929033604676</v>
      </c>
      <c r="S50">
        <v>0.29187836167172426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0.49222245987267793</v>
      </c>
      <c r="AC50">
        <v>0.38967808722083064</v>
      </c>
      <c r="AD50">
        <v>0</v>
      </c>
      <c r="AE50">
        <v>0</v>
      </c>
      <c r="AF50">
        <v>0.27749169090482156</v>
      </c>
      <c r="AG50">
        <v>1.9198280146107285</v>
      </c>
      <c r="AH50">
        <v>0</v>
      </c>
      <c r="AI50">
        <v>0</v>
      </c>
      <c r="AJ50">
        <v>0</v>
      </c>
      <c r="AK50">
        <v>3.4080756884992693</v>
      </c>
      <c r="AL50">
        <v>0</v>
      </c>
      <c r="AM50">
        <v>0.6078616051346275</v>
      </c>
      <c r="AN50">
        <v>2.7181887893967853E-2</v>
      </c>
      <c r="AO50">
        <v>0</v>
      </c>
      <c r="AP50">
        <v>0</v>
      </c>
      <c r="AQ50">
        <v>0</v>
      </c>
      <c r="AR50">
        <v>0</v>
      </c>
      <c r="AS50">
        <v>1.2161739987476519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66.531877478605722</v>
      </c>
      <c r="BA50">
        <v>3.6085524401390092</v>
      </c>
      <c r="BB50">
        <f t="shared" si="0"/>
        <v>83.515852705623175</v>
      </c>
      <c r="BC50">
        <v>0.79539940080971672</v>
      </c>
      <c r="BD50">
        <v>0</v>
      </c>
      <c r="BE50">
        <v>0</v>
      </c>
      <c r="BF50">
        <v>0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4.2058025464412436</v>
      </c>
      <c r="M51">
        <v>1.158422041327489</v>
      </c>
      <c r="N51">
        <v>1.2940585339904089</v>
      </c>
      <c r="O51">
        <v>1.4297641410978918</v>
      </c>
      <c r="P51">
        <v>2.3168440826549781</v>
      </c>
      <c r="Q51">
        <v>0.18785222291797118</v>
      </c>
      <c r="R51">
        <v>0.5739929033604676</v>
      </c>
      <c r="S51">
        <v>0.29187836167172426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0.49222245987267793</v>
      </c>
      <c r="AC51">
        <v>0.38967808722083064</v>
      </c>
      <c r="AD51">
        <v>0</v>
      </c>
      <c r="AE51">
        <v>0</v>
      </c>
      <c r="AF51">
        <v>0.27749169090482156</v>
      </c>
      <c r="AG51">
        <v>1.9198280146107285</v>
      </c>
      <c r="AH51">
        <v>0</v>
      </c>
      <c r="AI51">
        <v>0</v>
      </c>
      <c r="AJ51">
        <v>0</v>
      </c>
      <c r="AK51">
        <v>3.4080756884992693</v>
      </c>
      <c r="AL51">
        <v>0</v>
      </c>
      <c r="AM51">
        <v>0.6078616051346275</v>
      </c>
      <c r="AN51">
        <v>2.7181887893967853E-2</v>
      </c>
      <c r="AO51">
        <v>0</v>
      </c>
      <c r="AP51">
        <v>0</v>
      </c>
      <c r="AQ51">
        <v>0</v>
      </c>
      <c r="AR51">
        <v>0</v>
      </c>
      <c r="AS51">
        <v>1.2161739987476519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66.541418284283026</v>
      </c>
      <c r="BA51">
        <v>3.608951245816316</v>
      </c>
      <c r="BB51">
        <f t="shared" si="0"/>
        <v>83.524994705623172</v>
      </c>
      <c r="BC51">
        <v>0.79539940080971672</v>
      </c>
      <c r="BD51">
        <v>0</v>
      </c>
      <c r="BE51">
        <v>0</v>
      </c>
      <c r="BF51">
        <v>0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4.2058025464412436</v>
      </c>
      <c r="M52">
        <v>1.158422041327489</v>
      </c>
      <c r="N52">
        <v>1.2940585339904089</v>
      </c>
      <c r="O52">
        <v>1.4297641410978918</v>
      </c>
      <c r="P52">
        <v>2.3168440826549781</v>
      </c>
      <c r="Q52">
        <v>0.18785222291797118</v>
      </c>
      <c r="R52">
        <v>0.5739929033604676</v>
      </c>
      <c r="S52">
        <v>0.29187836167172426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0.49222245987267793</v>
      </c>
      <c r="AC52">
        <v>0.38967808722083064</v>
      </c>
      <c r="AD52">
        <v>0</v>
      </c>
      <c r="AE52">
        <v>0</v>
      </c>
      <c r="AF52">
        <v>0.27749169090482156</v>
      </c>
      <c r="AG52">
        <v>1.9198280146107285</v>
      </c>
      <c r="AH52">
        <v>0</v>
      </c>
      <c r="AI52">
        <v>0</v>
      </c>
      <c r="AJ52">
        <v>0</v>
      </c>
      <c r="AK52">
        <v>3.4080756884992693</v>
      </c>
      <c r="AL52">
        <v>0</v>
      </c>
      <c r="AM52">
        <v>0.6078616051346275</v>
      </c>
      <c r="AN52">
        <v>2.7181887893967853E-2</v>
      </c>
      <c r="AO52">
        <v>0</v>
      </c>
      <c r="AP52">
        <v>0</v>
      </c>
      <c r="AQ52">
        <v>0</v>
      </c>
      <c r="AR52">
        <v>0</v>
      </c>
      <c r="AS52">
        <v>1.2161739987476519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66.583163222709246</v>
      </c>
      <c r="BA52">
        <v>3.6106961842425296</v>
      </c>
      <c r="BB52">
        <f t="shared" si="0"/>
        <v>83.564994705623178</v>
      </c>
      <c r="BC52">
        <v>0.79539940080971672</v>
      </c>
      <c r="BD52">
        <v>0</v>
      </c>
      <c r="BE52">
        <v>0</v>
      </c>
      <c r="BF52">
        <v>0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4.2058025464412436</v>
      </c>
      <c r="M53">
        <v>1.158422041327489</v>
      </c>
      <c r="N53">
        <v>1.2940585339904089</v>
      </c>
      <c r="O53">
        <v>1.4297641410978918</v>
      </c>
      <c r="P53">
        <v>2.3168440826549781</v>
      </c>
      <c r="Q53">
        <v>0.18785222291797118</v>
      </c>
      <c r="R53">
        <v>0.5739929033604676</v>
      </c>
      <c r="S53">
        <v>0.29187836167172426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0.49222245987267793</v>
      </c>
      <c r="AC53">
        <v>0.38967808722083064</v>
      </c>
      <c r="AD53">
        <v>0</v>
      </c>
      <c r="AE53">
        <v>0</v>
      </c>
      <c r="AF53">
        <v>0.27749169090482156</v>
      </c>
      <c r="AG53">
        <v>1.9198280146107285</v>
      </c>
      <c r="AH53">
        <v>0</v>
      </c>
      <c r="AI53">
        <v>0</v>
      </c>
      <c r="AJ53">
        <v>0</v>
      </c>
      <c r="AK53">
        <v>3.4080756884992693</v>
      </c>
      <c r="AL53">
        <v>0</v>
      </c>
      <c r="AM53">
        <v>0.6078616051346275</v>
      </c>
      <c r="AN53">
        <v>2.7181887893967853E-2</v>
      </c>
      <c r="AO53">
        <v>0</v>
      </c>
      <c r="AP53">
        <v>0</v>
      </c>
      <c r="AQ53">
        <v>0.52786199695261948</v>
      </c>
      <c r="AR53">
        <v>0</v>
      </c>
      <c r="AS53">
        <v>1.2161739987476519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66.635675224379042</v>
      </c>
      <c r="BA53">
        <v>3.6349558173849461</v>
      </c>
      <c r="BB53">
        <f t="shared" si="0"/>
        <v>84.121109071103177</v>
      </c>
      <c r="BC53">
        <v>0.79539940080971672</v>
      </c>
      <c r="BD53">
        <v>0</v>
      </c>
      <c r="BE53">
        <v>0</v>
      </c>
      <c r="BF53">
        <v>0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4.2058025464412436</v>
      </c>
      <c r="M54">
        <v>1.158422041327489</v>
      </c>
      <c r="N54">
        <v>1.2940585339904089</v>
      </c>
      <c r="O54">
        <v>1.4297641410978918</v>
      </c>
      <c r="P54">
        <v>2.3168440826549781</v>
      </c>
      <c r="Q54">
        <v>0.18785222291797118</v>
      </c>
      <c r="R54">
        <v>0.5739929033604676</v>
      </c>
      <c r="S54">
        <v>0.29187836167172426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0.49222245987267793</v>
      </c>
      <c r="AC54">
        <v>0.38967808722083064</v>
      </c>
      <c r="AD54">
        <v>0</v>
      </c>
      <c r="AE54">
        <v>0</v>
      </c>
      <c r="AF54">
        <v>0.27749169090482156</v>
      </c>
      <c r="AG54">
        <v>1.9198280146107285</v>
      </c>
      <c r="AH54">
        <v>0</v>
      </c>
      <c r="AI54">
        <v>0</v>
      </c>
      <c r="AJ54">
        <v>0</v>
      </c>
      <c r="AK54">
        <v>3.4080756884992693</v>
      </c>
      <c r="AL54">
        <v>0</v>
      </c>
      <c r="AM54">
        <v>0.6078616051346275</v>
      </c>
      <c r="AN54">
        <v>2.7181887893967853E-2</v>
      </c>
      <c r="AO54">
        <v>0</v>
      </c>
      <c r="AP54">
        <v>0</v>
      </c>
      <c r="AQ54">
        <v>1.055723993905239</v>
      </c>
      <c r="AR54">
        <v>0</v>
      </c>
      <c r="AS54">
        <v>1.2161739987476519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66.573622417031928</v>
      </c>
      <c r="BA54">
        <v>3.654426641510462</v>
      </c>
      <c r="BB54">
        <f t="shared" si="0"/>
        <v>84.567447436583166</v>
      </c>
      <c r="BC54">
        <v>0.79539940080971672</v>
      </c>
      <c r="BD54">
        <v>0</v>
      </c>
      <c r="BE54">
        <v>0</v>
      </c>
      <c r="BF54">
        <v>0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4.2058025464412436</v>
      </c>
      <c r="M55">
        <v>1.158422041327489</v>
      </c>
      <c r="N55">
        <v>1.2940585339904089</v>
      </c>
      <c r="O55">
        <v>1.4297641410978918</v>
      </c>
      <c r="P55">
        <v>2.3168440826549781</v>
      </c>
      <c r="Q55">
        <v>0.18785222291797118</v>
      </c>
      <c r="R55">
        <v>0.5739929033604676</v>
      </c>
      <c r="S55">
        <v>0.29187836167172426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0.60297243766958886</v>
      </c>
      <c r="AC55">
        <v>0.38967808722083064</v>
      </c>
      <c r="AD55">
        <v>0</v>
      </c>
      <c r="AE55">
        <v>0</v>
      </c>
      <c r="AF55">
        <v>0.27749169090482156</v>
      </c>
      <c r="AG55">
        <v>1.9198280146107285</v>
      </c>
      <c r="AH55">
        <v>0</v>
      </c>
      <c r="AI55">
        <v>0</v>
      </c>
      <c r="AJ55">
        <v>0</v>
      </c>
      <c r="AK55">
        <v>3.4080756884992693</v>
      </c>
      <c r="AL55">
        <v>0</v>
      </c>
      <c r="AM55">
        <v>0.6078616051346275</v>
      </c>
      <c r="AN55">
        <v>2.7181887893967853E-2</v>
      </c>
      <c r="AO55">
        <v>0</v>
      </c>
      <c r="AP55">
        <v>0</v>
      </c>
      <c r="AQ55">
        <v>1.5835859908578584</v>
      </c>
      <c r="AR55">
        <v>0</v>
      </c>
      <c r="AS55">
        <v>1.2161739987476519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66.594876852431639</v>
      </c>
      <c r="BA55">
        <v>3.6820090574547013</v>
      </c>
      <c r="BB55">
        <f t="shared" si="0"/>
        <v>85.199731430788162</v>
      </c>
      <c r="BC55">
        <v>0.79539940080971672</v>
      </c>
      <c r="BD55">
        <v>0</v>
      </c>
      <c r="BE55">
        <v>0</v>
      </c>
      <c r="BF55">
        <v>0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4.2058025464412436</v>
      </c>
      <c r="M56">
        <v>1.158422041327489</v>
      </c>
      <c r="N56">
        <v>1.2940585339904089</v>
      </c>
      <c r="O56">
        <v>1.4297641410978918</v>
      </c>
      <c r="P56">
        <v>2.3168440826549781</v>
      </c>
      <c r="Q56">
        <v>0.18785222291797118</v>
      </c>
      <c r="R56">
        <v>0.5739929033604676</v>
      </c>
      <c r="S56">
        <v>0.29187836167172426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0.60297243766958886</v>
      </c>
      <c r="AC56">
        <v>0.38967808722083064</v>
      </c>
      <c r="AD56">
        <v>0</v>
      </c>
      <c r="AE56">
        <v>0</v>
      </c>
      <c r="AF56">
        <v>0.27749169090482156</v>
      </c>
      <c r="AG56">
        <v>1.9198280146107285</v>
      </c>
      <c r="AH56">
        <v>0</v>
      </c>
      <c r="AI56">
        <v>0</v>
      </c>
      <c r="AJ56">
        <v>0</v>
      </c>
      <c r="AK56">
        <v>3.4080756884992693</v>
      </c>
      <c r="AL56">
        <v>0</v>
      </c>
      <c r="AM56">
        <v>0.6078616051346275</v>
      </c>
      <c r="AN56">
        <v>2.7181887893967853E-2</v>
      </c>
      <c r="AO56">
        <v>0</v>
      </c>
      <c r="AP56">
        <v>0</v>
      </c>
      <c r="AQ56">
        <v>1.5835859908578584</v>
      </c>
      <c r="AR56">
        <v>0</v>
      </c>
      <c r="AS56">
        <v>1.2161739987476519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66.626250260905877</v>
      </c>
      <c r="BA56">
        <v>3.6833204659289311</v>
      </c>
      <c r="BB56">
        <f t="shared" si="0"/>
        <v>85.229793430788177</v>
      </c>
      <c r="BC56">
        <v>0.79539940080971672</v>
      </c>
      <c r="BD56">
        <v>0</v>
      </c>
      <c r="BE56">
        <v>0</v>
      </c>
      <c r="BF56">
        <v>0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4.2058025464412436</v>
      </c>
      <c r="M57">
        <v>1.158422041327489</v>
      </c>
      <c r="N57">
        <v>1.2940585339904089</v>
      </c>
      <c r="O57">
        <v>1.4297641410978918</v>
      </c>
      <c r="P57">
        <v>2.3168440826549781</v>
      </c>
      <c r="Q57">
        <v>0.18785222291797118</v>
      </c>
      <c r="R57">
        <v>0.5739929033604676</v>
      </c>
      <c r="S57">
        <v>0.29187836167172426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0.60297243766958886</v>
      </c>
      <c r="AC57">
        <v>0.38967808722083064</v>
      </c>
      <c r="AD57">
        <v>0</v>
      </c>
      <c r="AE57">
        <v>0</v>
      </c>
      <c r="AF57">
        <v>0.27749169090482156</v>
      </c>
      <c r="AG57">
        <v>1.9198280146107285</v>
      </c>
      <c r="AH57">
        <v>0</v>
      </c>
      <c r="AI57">
        <v>0</v>
      </c>
      <c r="AJ57">
        <v>0</v>
      </c>
      <c r="AK57">
        <v>3.4080756884992693</v>
      </c>
      <c r="AL57">
        <v>0</v>
      </c>
      <c r="AM57">
        <v>0.6078616051346275</v>
      </c>
      <c r="AN57">
        <v>2.7181887893967853E-2</v>
      </c>
      <c r="AO57">
        <v>0</v>
      </c>
      <c r="AP57">
        <v>0</v>
      </c>
      <c r="AQ57">
        <v>1.5835859908578584</v>
      </c>
      <c r="AR57">
        <v>0</v>
      </c>
      <c r="AS57">
        <v>1.2161739987476519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66.667995199332083</v>
      </c>
      <c r="BA57">
        <v>3.6850654043551376</v>
      </c>
      <c r="BB57">
        <f t="shared" si="0"/>
        <v>85.26979343078817</v>
      </c>
      <c r="BC57">
        <v>0.79539940080971672</v>
      </c>
      <c r="BD57">
        <v>0</v>
      </c>
      <c r="BE57">
        <v>0</v>
      </c>
      <c r="BF57">
        <v>0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4.2058025464412436</v>
      </c>
      <c r="M58">
        <v>1.158422041327489</v>
      </c>
      <c r="N58">
        <v>1.2940585339904089</v>
      </c>
      <c r="O58">
        <v>1.4297641410978918</v>
      </c>
      <c r="P58">
        <v>2.3168440826549781</v>
      </c>
      <c r="Q58">
        <v>0.18785222291797118</v>
      </c>
      <c r="R58">
        <v>0.5739929033604676</v>
      </c>
      <c r="S58">
        <v>0.29187836167172426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0.60297243766958886</v>
      </c>
      <c r="AC58">
        <v>0.38967808722083064</v>
      </c>
      <c r="AD58">
        <v>0</v>
      </c>
      <c r="AE58">
        <v>0</v>
      </c>
      <c r="AF58">
        <v>0.27749169090482156</v>
      </c>
      <c r="AG58">
        <v>1.9198280146107285</v>
      </c>
      <c r="AH58">
        <v>0</v>
      </c>
      <c r="AI58">
        <v>0</v>
      </c>
      <c r="AJ58">
        <v>0</v>
      </c>
      <c r="AK58">
        <v>3.4080756884992693</v>
      </c>
      <c r="AL58">
        <v>0</v>
      </c>
      <c r="AM58">
        <v>0.6078616051346275</v>
      </c>
      <c r="AN58">
        <v>2.7181887893967853E-2</v>
      </c>
      <c r="AO58">
        <v>0</v>
      </c>
      <c r="AP58">
        <v>0</v>
      </c>
      <c r="AQ58">
        <v>1.5835859908578584</v>
      </c>
      <c r="AR58">
        <v>0</v>
      </c>
      <c r="AS58">
        <v>1.2161739987476519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66.678431433938627</v>
      </c>
      <c r="BA58">
        <v>3.685501638961691</v>
      </c>
      <c r="BB58">
        <f t="shared" si="0"/>
        <v>85.27979343078816</v>
      </c>
      <c r="BC58">
        <v>0.79539940080971672</v>
      </c>
      <c r="BD58">
        <v>0</v>
      </c>
      <c r="BE58">
        <v>0</v>
      </c>
      <c r="BF58">
        <v>0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4.2058025464412436</v>
      </c>
      <c r="M59">
        <v>1.158422041327489</v>
      </c>
      <c r="N59">
        <v>1.2940585339904089</v>
      </c>
      <c r="O59">
        <v>1.4297641410978918</v>
      </c>
      <c r="P59">
        <v>2.3168440826549781</v>
      </c>
      <c r="Q59">
        <v>0.18785222291797118</v>
      </c>
      <c r="R59">
        <v>0.5739929033604676</v>
      </c>
      <c r="S59">
        <v>0.29187836167172426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0.60297243766958886</v>
      </c>
      <c r="AC59">
        <v>0.38967808722083064</v>
      </c>
      <c r="AD59">
        <v>0</v>
      </c>
      <c r="AE59">
        <v>0</v>
      </c>
      <c r="AF59">
        <v>0</v>
      </c>
      <c r="AG59">
        <v>1.9198280146107285</v>
      </c>
      <c r="AH59">
        <v>0</v>
      </c>
      <c r="AI59">
        <v>0</v>
      </c>
      <c r="AJ59">
        <v>0</v>
      </c>
      <c r="AK59">
        <v>3.4080756884992693</v>
      </c>
      <c r="AL59">
        <v>0</v>
      </c>
      <c r="AM59">
        <v>0.6078616051346275</v>
      </c>
      <c r="AN59">
        <v>2.7181887893967853E-2</v>
      </c>
      <c r="AO59">
        <v>0</v>
      </c>
      <c r="AP59">
        <v>0</v>
      </c>
      <c r="AQ59">
        <v>1.5835859908578584</v>
      </c>
      <c r="AR59">
        <v>0</v>
      </c>
      <c r="AS59">
        <v>1.2161739987476519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66.699303903151744</v>
      </c>
      <c r="BA59">
        <v>3.6747749554949833</v>
      </c>
      <c r="BB59">
        <f t="shared" si="0"/>
        <v>85.033900892563182</v>
      </c>
      <c r="BC59">
        <v>0.79539940080971672</v>
      </c>
      <c r="BD59">
        <v>0</v>
      </c>
      <c r="BE59">
        <v>0</v>
      </c>
      <c r="BF59">
        <v>0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4.2058025464412436</v>
      </c>
      <c r="M60">
        <v>1.158422041327489</v>
      </c>
      <c r="N60">
        <v>1.2940585339904089</v>
      </c>
      <c r="O60">
        <v>1.4297641410978918</v>
      </c>
      <c r="P60">
        <v>2.3168440826549781</v>
      </c>
      <c r="Q60">
        <v>0.18785222291797118</v>
      </c>
      <c r="R60">
        <v>0.57388419553641012</v>
      </c>
      <c r="S60">
        <v>0.29187836167172426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0.60297243766958886</v>
      </c>
      <c r="AC60">
        <v>0.38967808722083064</v>
      </c>
      <c r="AD60">
        <v>0</v>
      </c>
      <c r="AE60">
        <v>0</v>
      </c>
      <c r="AF60">
        <v>0</v>
      </c>
      <c r="AG60">
        <v>1.9198280146107285</v>
      </c>
      <c r="AH60">
        <v>0</v>
      </c>
      <c r="AI60">
        <v>0</v>
      </c>
      <c r="AJ60">
        <v>0</v>
      </c>
      <c r="AK60">
        <v>3.4080756884992693</v>
      </c>
      <c r="AL60">
        <v>0</v>
      </c>
      <c r="AM60">
        <v>0.6078616051346275</v>
      </c>
      <c r="AN60">
        <v>2.7181887893967853E-2</v>
      </c>
      <c r="AO60">
        <v>0</v>
      </c>
      <c r="AP60">
        <v>0</v>
      </c>
      <c r="AQ60">
        <v>1.5835859908578584</v>
      </c>
      <c r="AR60">
        <v>0</v>
      </c>
      <c r="AS60">
        <v>1.2161739987476519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66.751485076184522</v>
      </c>
      <c r="BA60">
        <v>3.6769515845407046</v>
      </c>
      <c r="BB60">
        <f t="shared" si="0"/>
        <v>85.08379672872617</v>
      </c>
      <c r="BC60">
        <v>0.79539940080971672</v>
      </c>
      <c r="BD60">
        <v>0</v>
      </c>
      <c r="BE60">
        <v>0</v>
      </c>
      <c r="BF60">
        <v>0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4.2058025464412436</v>
      </c>
      <c r="M61">
        <v>1.158422041327489</v>
      </c>
      <c r="N61">
        <v>1.2940585339904089</v>
      </c>
      <c r="O61">
        <v>1.4297641410978918</v>
      </c>
      <c r="P61">
        <v>2.3168440826549781</v>
      </c>
      <c r="Q61">
        <v>0.18785222291797118</v>
      </c>
      <c r="R61">
        <v>0.57388419553641012</v>
      </c>
      <c r="S61">
        <v>0.29187836167172426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0.60297243766958886</v>
      </c>
      <c r="AC61">
        <v>0.38967808722083064</v>
      </c>
      <c r="AD61">
        <v>0</v>
      </c>
      <c r="AE61">
        <v>0.65565085003130874</v>
      </c>
      <c r="AF61">
        <v>0</v>
      </c>
      <c r="AG61">
        <v>1.9198280146107285</v>
      </c>
      <c r="AH61">
        <v>0</v>
      </c>
      <c r="AI61">
        <v>0</v>
      </c>
      <c r="AJ61">
        <v>0</v>
      </c>
      <c r="AK61">
        <v>3.4080756884992693</v>
      </c>
      <c r="AL61">
        <v>0</v>
      </c>
      <c r="AM61">
        <v>0.6078616051346275</v>
      </c>
      <c r="AN61">
        <v>2.7181887893967853E-2</v>
      </c>
      <c r="AO61">
        <v>0</v>
      </c>
      <c r="AP61">
        <v>0</v>
      </c>
      <c r="AQ61">
        <v>1.5835859908578584</v>
      </c>
      <c r="AR61">
        <v>0</v>
      </c>
      <c r="AS61">
        <v>1.2161739987476519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66.793230014610728</v>
      </c>
      <c r="BA61">
        <v>3.7061027284982337</v>
      </c>
      <c r="BB61">
        <f t="shared" si="0"/>
        <v>85.752041373226163</v>
      </c>
      <c r="BC61">
        <v>0.79539940080971672</v>
      </c>
      <c r="BD61">
        <v>0</v>
      </c>
      <c r="BE61">
        <v>0</v>
      </c>
      <c r="BF61">
        <v>0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4.2056580672188035</v>
      </c>
      <c r="M62">
        <v>1.158422041327489</v>
      </c>
      <c r="N62">
        <v>1.2940585339904089</v>
      </c>
      <c r="O62">
        <v>1.4297641410978918</v>
      </c>
      <c r="P62">
        <v>2.3168440826549781</v>
      </c>
      <c r="Q62">
        <v>0.18785222291797118</v>
      </c>
      <c r="R62">
        <v>0.57388419553641012</v>
      </c>
      <c r="S62">
        <v>0.29187836167172426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0.60297243766958886</v>
      </c>
      <c r="AC62">
        <v>0.38967808722083064</v>
      </c>
      <c r="AD62">
        <v>0</v>
      </c>
      <c r="AE62">
        <v>1.3113016621790856</v>
      </c>
      <c r="AF62">
        <v>0</v>
      </c>
      <c r="AG62">
        <v>1.9198280146107285</v>
      </c>
      <c r="AH62">
        <v>0</v>
      </c>
      <c r="AI62">
        <v>0</v>
      </c>
      <c r="AJ62">
        <v>0</v>
      </c>
      <c r="AK62">
        <v>3.4080756884992693</v>
      </c>
      <c r="AL62">
        <v>0</v>
      </c>
      <c r="AM62">
        <v>0.6078616051346275</v>
      </c>
      <c r="AN62">
        <v>2.7181887893967853E-2</v>
      </c>
      <c r="AO62">
        <v>0</v>
      </c>
      <c r="AP62">
        <v>0</v>
      </c>
      <c r="AQ62">
        <v>1.5835859908578584</v>
      </c>
      <c r="AR62">
        <v>0</v>
      </c>
      <c r="AS62">
        <v>1.2161739987476519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66.741048841577964</v>
      </c>
      <c r="BA62">
        <v>3.7313217201817386</v>
      </c>
      <c r="BB62">
        <f t="shared" si="0"/>
        <v>86.330147541435224</v>
      </c>
      <c r="BC62">
        <v>0.79539940080971672</v>
      </c>
      <c r="BD62">
        <v>0</v>
      </c>
      <c r="BE62">
        <v>0</v>
      </c>
      <c r="BF62">
        <v>0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4.2058025464412436</v>
      </c>
      <c r="M63">
        <v>1.158422041327489</v>
      </c>
      <c r="N63">
        <v>1.2940585339904089</v>
      </c>
      <c r="O63">
        <v>1.4297641410978918</v>
      </c>
      <c r="P63">
        <v>2.3168440826549781</v>
      </c>
      <c r="Q63">
        <v>0.18785222291797118</v>
      </c>
      <c r="R63">
        <v>0.5739929033604676</v>
      </c>
      <c r="S63">
        <v>0.30257298547938516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0.60297243766958886</v>
      </c>
      <c r="AC63">
        <v>0.38967808722083064</v>
      </c>
      <c r="AD63">
        <v>0</v>
      </c>
      <c r="AE63">
        <v>1.3113016621790856</v>
      </c>
      <c r="AF63">
        <v>0</v>
      </c>
      <c r="AG63">
        <v>1.9198280146107285</v>
      </c>
      <c r="AH63">
        <v>0</v>
      </c>
      <c r="AI63">
        <v>0</v>
      </c>
      <c r="AJ63">
        <v>0</v>
      </c>
      <c r="AK63">
        <v>3.4080756884992693</v>
      </c>
      <c r="AL63">
        <v>0</v>
      </c>
      <c r="AM63">
        <v>0.6078616051346275</v>
      </c>
      <c r="AN63">
        <v>2.7181887893967853E-2</v>
      </c>
      <c r="AO63">
        <v>0</v>
      </c>
      <c r="AP63">
        <v>0</v>
      </c>
      <c r="AQ63">
        <v>1.5835859908578584</v>
      </c>
      <c r="AR63">
        <v>0</v>
      </c>
      <c r="AS63">
        <v>1.2161739987476519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66.741048841577964</v>
      </c>
      <c r="BA63">
        <v>3.7317793386754428</v>
      </c>
      <c r="BB63">
        <f t="shared" si="0"/>
        <v>86.340637733795688</v>
      </c>
      <c r="BC63">
        <v>0.79539940080971672</v>
      </c>
      <c r="BD63">
        <v>0</v>
      </c>
      <c r="BE63">
        <v>0</v>
      </c>
      <c r="BF63">
        <v>0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4.2058025464412436</v>
      </c>
      <c r="M64">
        <v>1.158422041327489</v>
      </c>
      <c r="N64">
        <v>1.2940585339904089</v>
      </c>
      <c r="O64">
        <v>1.4297641410978918</v>
      </c>
      <c r="P64">
        <v>2.3168440826549781</v>
      </c>
      <c r="Q64">
        <v>0.18785222291797118</v>
      </c>
      <c r="R64">
        <v>0.5739929033604676</v>
      </c>
      <c r="S64">
        <v>0.30257298547938516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0.60297243766958886</v>
      </c>
      <c r="AC64">
        <v>0.38967808722083064</v>
      </c>
      <c r="AD64">
        <v>0</v>
      </c>
      <c r="AE64">
        <v>1.8849961133375079</v>
      </c>
      <c r="AF64">
        <v>0</v>
      </c>
      <c r="AG64">
        <v>1.9198280146107285</v>
      </c>
      <c r="AH64">
        <v>0</v>
      </c>
      <c r="AI64">
        <v>0</v>
      </c>
      <c r="AJ64">
        <v>0</v>
      </c>
      <c r="AK64">
        <v>3.4080756884992693</v>
      </c>
      <c r="AL64">
        <v>0</v>
      </c>
      <c r="AM64">
        <v>0.6078616051346275</v>
      </c>
      <c r="AN64">
        <v>2.7181887893967853E-2</v>
      </c>
      <c r="AO64">
        <v>0</v>
      </c>
      <c r="AP64">
        <v>0</v>
      </c>
      <c r="AQ64">
        <v>1.5835859908578584</v>
      </c>
      <c r="AR64">
        <v>0</v>
      </c>
      <c r="AS64">
        <v>1.2161739987476519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66.772357545397625</v>
      </c>
      <c r="BA64">
        <v>3.7570684705535249</v>
      </c>
      <c r="BB64">
        <f t="shared" si="0"/>
        <v>86.920351756895684</v>
      </c>
      <c r="BC64">
        <v>0.79539940080971672</v>
      </c>
      <c r="BD64">
        <v>0</v>
      </c>
      <c r="BE64">
        <v>0</v>
      </c>
      <c r="BF64">
        <v>0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4.2058025464412436</v>
      </c>
      <c r="M65">
        <v>1.158422041327489</v>
      </c>
      <c r="N65">
        <v>1.2940585339904089</v>
      </c>
      <c r="O65">
        <v>1.4297641410978918</v>
      </c>
      <c r="P65">
        <v>2.3168440826549781</v>
      </c>
      <c r="Q65">
        <v>0.18785222291797118</v>
      </c>
      <c r="R65">
        <v>0.5739929033604676</v>
      </c>
      <c r="S65">
        <v>0.30257298547938516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0.60297243766958886</v>
      </c>
      <c r="AC65">
        <v>0.38967808722083064</v>
      </c>
      <c r="AD65">
        <v>0</v>
      </c>
      <c r="AE65">
        <v>1.973713851283657</v>
      </c>
      <c r="AF65">
        <v>0</v>
      </c>
      <c r="AG65">
        <v>1.9198280146107285</v>
      </c>
      <c r="AH65">
        <v>0</v>
      </c>
      <c r="AI65">
        <v>0</v>
      </c>
      <c r="AJ65">
        <v>0</v>
      </c>
      <c r="AK65">
        <v>3.4080756884992693</v>
      </c>
      <c r="AL65">
        <v>0</v>
      </c>
      <c r="AM65">
        <v>0.6078616051346275</v>
      </c>
      <c r="AN65">
        <v>2.7181887893967853E-2</v>
      </c>
      <c r="AO65">
        <v>0</v>
      </c>
      <c r="AP65">
        <v>0</v>
      </c>
      <c r="AQ65">
        <v>1.5835859908578584</v>
      </c>
      <c r="AR65">
        <v>0</v>
      </c>
      <c r="AS65">
        <v>1.2161739987476519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67.565511375495731</v>
      </c>
      <c r="BA65">
        <v>3.7939307020977822</v>
      </c>
      <c r="BB65">
        <f t="shared" si="0"/>
        <v>87.765361093395683</v>
      </c>
      <c r="BC65">
        <v>0.79539940080971672</v>
      </c>
      <c r="BD65">
        <v>0</v>
      </c>
      <c r="BE65">
        <v>0</v>
      </c>
      <c r="BF65">
        <v>0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4.2058025464412436</v>
      </c>
      <c r="M66">
        <v>1.158422041327489</v>
      </c>
      <c r="N66">
        <v>1.2940585339904089</v>
      </c>
      <c r="O66">
        <v>1.4297641410978918</v>
      </c>
      <c r="P66">
        <v>2.3168440826549781</v>
      </c>
      <c r="Q66">
        <v>0.18785222291797118</v>
      </c>
      <c r="R66">
        <v>0.5739929033604676</v>
      </c>
      <c r="S66">
        <v>0.30257298547938516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0.60297243766958886</v>
      </c>
      <c r="AC66">
        <v>0.38967808722083064</v>
      </c>
      <c r="AD66">
        <v>0</v>
      </c>
      <c r="AE66">
        <v>1.973713851283657</v>
      </c>
      <c r="AF66">
        <v>0</v>
      </c>
      <c r="AG66">
        <v>1.9198280146107285</v>
      </c>
      <c r="AH66">
        <v>0</v>
      </c>
      <c r="AI66">
        <v>0</v>
      </c>
      <c r="AJ66">
        <v>0</v>
      </c>
      <c r="AK66">
        <v>3.4080756884992693</v>
      </c>
      <c r="AL66">
        <v>0</v>
      </c>
      <c r="AM66">
        <v>0.6078616051346275</v>
      </c>
      <c r="AN66">
        <v>2.7181887893967853E-2</v>
      </c>
      <c r="AO66">
        <v>0</v>
      </c>
      <c r="AP66">
        <v>0</v>
      </c>
      <c r="AQ66">
        <v>1.5835859908578584</v>
      </c>
      <c r="AR66">
        <v>0</v>
      </c>
      <c r="AS66">
        <v>1.2161739987476519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67.607256313921937</v>
      </c>
      <c r="BA66">
        <v>3.7956756405239958</v>
      </c>
      <c r="BB66">
        <f t="shared" si="0"/>
        <v>87.805361093395675</v>
      </c>
      <c r="BC66">
        <v>0.79539940080971672</v>
      </c>
      <c r="BD66">
        <v>0</v>
      </c>
      <c r="BE66">
        <v>0</v>
      </c>
      <c r="BF66">
        <v>0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4.2058025464412436</v>
      </c>
      <c r="M67">
        <v>1.158422041327489</v>
      </c>
      <c r="N67">
        <v>1.2940585339904089</v>
      </c>
      <c r="O67">
        <v>1.4297641410978918</v>
      </c>
      <c r="P67">
        <v>2.3168440826549781</v>
      </c>
      <c r="Q67">
        <v>0.18785222291797118</v>
      </c>
      <c r="R67">
        <v>0.5739929033604676</v>
      </c>
      <c r="S67">
        <v>0.30259347854294977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0.60297243766958886</v>
      </c>
      <c r="AC67">
        <v>0.38967808722083064</v>
      </c>
      <c r="AD67">
        <v>0</v>
      </c>
      <c r="AE67">
        <v>1.973713851283657</v>
      </c>
      <c r="AF67">
        <v>0</v>
      </c>
      <c r="AG67">
        <v>1.9198280146107285</v>
      </c>
      <c r="AH67">
        <v>0</v>
      </c>
      <c r="AI67">
        <v>0</v>
      </c>
      <c r="AJ67">
        <v>0</v>
      </c>
      <c r="AK67">
        <v>3.4080756884992693</v>
      </c>
      <c r="AL67">
        <v>0</v>
      </c>
      <c r="AM67">
        <v>0.6078616051346275</v>
      </c>
      <c r="AN67">
        <v>2.7181887893967853E-2</v>
      </c>
      <c r="AO67">
        <v>0</v>
      </c>
      <c r="AP67">
        <v>0</v>
      </c>
      <c r="AQ67">
        <v>1.5835859908578584</v>
      </c>
      <c r="AR67">
        <v>0</v>
      </c>
      <c r="AS67">
        <v>1.2161739987476519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67.566761636401594</v>
      </c>
      <c r="BA67">
        <v>3.7939838196136999</v>
      </c>
      <c r="BB67">
        <f t="shared" si="0"/>
        <v>87.766578729849186</v>
      </c>
      <c r="BC67">
        <v>0.79539940080971672</v>
      </c>
      <c r="BD67">
        <v>0</v>
      </c>
      <c r="BE67">
        <v>0</v>
      </c>
      <c r="BF67">
        <v>0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4.2058046060695187</v>
      </c>
      <c r="M68">
        <v>1.158422041327489</v>
      </c>
      <c r="N68">
        <v>1.2940585339904089</v>
      </c>
      <c r="O68">
        <v>1.4297641410978918</v>
      </c>
      <c r="P68">
        <v>2.3168440826549781</v>
      </c>
      <c r="Q68">
        <v>0.18777996902086147</v>
      </c>
      <c r="R68">
        <v>0.5739929033604676</v>
      </c>
      <c r="S68">
        <v>0.2920602875887785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0.60297243766958886</v>
      </c>
      <c r="AC68">
        <v>0.38967808722083064</v>
      </c>
      <c r="AD68">
        <v>0</v>
      </c>
      <c r="AE68">
        <v>1.973713851283657</v>
      </c>
      <c r="AF68">
        <v>0</v>
      </c>
      <c r="AG68">
        <v>1.9198280146107285</v>
      </c>
      <c r="AH68">
        <v>0.42751475391358795</v>
      </c>
      <c r="AI68">
        <v>0</v>
      </c>
      <c r="AJ68">
        <v>0</v>
      </c>
      <c r="AK68">
        <v>3.4080756884992693</v>
      </c>
      <c r="AL68">
        <v>0</v>
      </c>
      <c r="AM68">
        <v>0.6078616051346275</v>
      </c>
      <c r="AN68">
        <v>2.7181887893967853E-2</v>
      </c>
      <c r="AO68">
        <v>0</v>
      </c>
      <c r="AP68">
        <v>0</v>
      </c>
      <c r="AQ68">
        <v>1.5835859908578584</v>
      </c>
      <c r="AR68">
        <v>0</v>
      </c>
      <c r="AS68">
        <v>1.2161739987476519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67.997240659570039</v>
      </c>
      <c r="BA68">
        <v>3.8294047379934075</v>
      </c>
      <c r="BB68">
        <f t="shared" ref="BB68:BB99" si="1">SUM(B68:AZ68)-BA68+SUM(BC68:BF68)</f>
        <v>88.693105098065359</v>
      </c>
      <c r="BC68">
        <v>0.79539940080971672</v>
      </c>
      <c r="BD68">
        <v>0</v>
      </c>
      <c r="BE68">
        <v>0.11455689473684211</v>
      </c>
      <c r="BF68">
        <v>0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4.3519098309329989</v>
      </c>
      <c r="M69">
        <v>1.158422041327489</v>
      </c>
      <c r="N69">
        <v>1.2940585339904089</v>
      </c>
      <c r="O69">
        <v>1.4297641410978918</v>
      </c>
      <c r="P69">
        <v>2.3168440826549781</v>
      </c>
      <c r="Q69">
        <v>0.19808465694383434</v>
      </c>
      <c r="R69">
        <v>0.5739929033604676</v>
      </c>
      <c r="S69">
        <v>0.30243529580844886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0.60297243766958886</v>
      </c>
      <c r="AC69">
        <v>0.38967808722083064</v>
      </c>
      <c r="AD69">
        <v>0.3537361377896055</v>
      </c>
      <c r="AE69">
        <v>1.973713851283657</v>
      </c>
      <c r="AF69">
        <v>0</v>
      </c>
      <c r="AG69">
        <v>1.9198280146107285</v>
      </c>
      <c r="AH69">
        <v>0.42751475391358795</v>
      </c>
      <c r="AI69">
        <v>0</v>
      </c>
      <c r="AJ69">
        <v>0</v>
      </c>
      <c r="AK69">
        <v>3.4080756884992693</v>
      </c>
      <c r="AL69">
        <v>0</v>
      </c>
      <c r="AM69">
        <v>0.6078616051346275</v>
      </c>
      <c r="AN69">
        <v>2.7181887893967853E-2</v>
      </c>
      <c r="AO69">
        <v>0</v>
      </c>
      <c r="AP69">
        <v>0</v>
      </c>
      <c r="AQ69">
        <v>1.5835859908578584</v>
      </c>
      <c r="AR69">
        <v>0</v>
      </c>
      <c r="AS69">
        <v>1.2161739987476519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68.0285493633897</v>
      </c>
      <c r="BA69">
        <v>3.8524712220707293</v>
      </c>
      <c r="BB69">
        <f t="shared" si="1"/>
        <v>89.221868376603425</v>
      </c>
      <c r="BC69">
        <v>0.79539940080971672</v>
      </c>
      <c r="BD69">
        <v>0</v>
      </c>
      <c r="BE69">
        <v>0.11455689473684211</v>
      </c>
      <c r="BF69">
        <v>0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4.2058025464412436</v>
      </c>
      <c r="M70">
        <v>1.158422041327489</v>
      </c>
      <c r="N70">
        <v>1.2940585339904089</v>
      </c>
      <c r="O70">
        <v>1.4297641410978918</v>
      </c>
      <c r="P70">
        <v>2.3168440826549781</v>
      </c>
      <c r="Q70">
        <v>0.19808465694383434</v>
      </c>
      <c r="R70">
        <v>0.5739929033604676</v>
      </c>
      <c r="S70">
        <v>0.30243529580844886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0.60297243766958886</v>
      </c>
      <c r="AC70">
        <v>0.78012518109997908</v>
      </c>
      <c r="AD70">
        <v>0.3537361377896055</v>
      </c>
      <c r="AE70">
        <v>1.973713851283657</v>
      </c>
      <c r="AF70">
        <v>0</v>
      </c>
      <c r="AG70">
        <v>1.9198280146107285</v>
      </c>
      <c r="AH70">
        <v>0.42751475391358795</v>
      </c>
      <c r="AI70">
        <v>0</v>
      </c>
      <c r="AJ70">
        <v>0</v>
      </c>
      <c r="AK70">
        <v>3.4080756884992693</v>
      </c>
      <c r="AL70">
        <v>0</v>
      </c>
      <c r="AM70">
        <v>0.6078616051346275</v>
      </c>
      <c r="AN70">
        <v>2.7181887893967853E-2</v>
      </c>
      <c r="AO70">
        <v>0</v>
      </c>
      <c r="AP70">
        <v>0</v>
      </c>
      <c r="AQ70">
        <v>1.5835859908578584</v>
      </c>
      <c r="AR70">
        <v>0</v>
      </c>
      <c r="AS70">
        <v>1.2161739987476519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68.038985597996245</v>
      </c>
      <c r="BA70">
        <v>3.8631208607096754</v>
      </c>
      <c r="BB70">
        <f t="shared" si="1"/>
        <v>89.465994781958429</v>
      </c>
      <c r="BC70">
        <v>0.79539940080971672</v>
      </c>
      <c r="BD70">
        <v>0</v>
      </c>
      <c r="BE70">
        <v>0.11455689473684211</v>
      </c>
      <c r="BF70">
        <v>0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4.2058025464412436</v>
      </c>
      <c r="M71">
        <v>1.158422041327489</v>
      </c>
      <c r="N71">
        <v>1.2940585339904089</v>
      </c>
      <c r="O71">
        <v>1.4297641410978918</v>
      </c>
      <c r="P71">
        <v>2.3168440826549781</v>
      </c>
      <c r="Q71">
        <v>0.18785222291797118</v>
      </c>
      <c r="R71">
        <v>0.5739929033604676</v>
      </c>
      <c r="S71">
        <v>0.29211313718815624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0.60297243766958886</v>
      </c>
      <c r="AC71">
        <v>0.78012518109997908</v>
      </c>
      <c r="AD71">
        <v>0.3537361377896055</v>
      </c>
      <c r="AE71">
        <v>1.973713851283657</v>
      </c>
      <c r="AF71">
        <v>0</v>
      </c>
      <c r="AG71">
        <v>1.9198280146107285</v>
      </c>
      <c r="AH71">
        <v>0.42751475391358795</v>
      </c>
      <c r="AI71">
        <v>0</v>
      </c>
      <c r="AJ71">
        <v>0</v>
      </c>
      <c r="AK71">
        <v>3.4080756884992693</v>
      </c>
      <c r="AL71">
        <v>0</v>
      </c>
      <c r="AM71">
        <v>0.6078616051346275</v>
      </c>
      <c r="AN71">
        <v>2.7181887893967853E-2</v>
      </c>
      <c r="AO71">
        <v>0</v>
      </c>
      <c r="AP71">
        <v>0</v>
      </c>
      <c r="AQ71">
        <v>1.5835859908578584</v>
      </c>
      <c r="AR71">
        <v>0</v>
      </c>
      <c r="AS71">
        <v>1.2161739987476519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67.992961803381334</v>
      </c>
      <c r="BA71">
        <v>3.8603378841221554</v>
      </c>
      <c r="BB71">
        <f t="shared" si="1"/>
        <v>89.402199371284865</v>
      </c>
      <c r="BC71">
        <v>0.79539940080971672</v>
      </c>
      <c r="BD71">
        <v>0</v>
      </c>
      <c r="BE71">
        <v>0.11455689473684211</v>
      </c>
      <c r="BF71">
        <v>0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4.2058025464412436</v>
      </c>
      <c r="M72">
        <v>1.158422041327489</v>
      </c>
      <c r="N72">
        <v>1.2940585339904089</v>
      </c>
      <c r="O72">
        <v>1.4297641410978918</v>
      </c>
      <c r="P72">
        <v>2.3168440826549781</v>
      </c>
      <c r="Q72">
        <v>0.18785222291797118</v>
      </c>
      <c r="R72">
        <v>0.5739929033604676</v>
      </c>
      <c r="S72">
        <v>0.29211313718815624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0.60297243766958886</v>
      </c>
      <c r="AC72">
        <v>0.78012518109997908</v>
      </c>
      <c r="AD72">
        <v>0.3537361377896055</v>
      </c>
      <c r="AE72">
        <v>1.973713851283657</v>
      </c>
      <c r="AF72">
        <v>0</v>
      </c>
      <c r="AG72">
        <v>1.9198280146107285</v>
      </c>
      <c r="AH72">
        <v>0.42751475391358795</v>
      </c>
      <c r="AI72">
        <v>0</v>
      </c>
      <c r="AJ72">
        <v>0</v>
      </c>
      <c r="AK72">
        <v>3.4080756884992693</v>
      </c>
      <c r="AL72">
        <v>0</v>
      </c>
      <c r="AM72">
        <v>0.6078616051346275</v>
      </c>
      <c r="AN72">
        <v>2.7181887893967853E-2</v>
      </c>
      <c r="AO72">
        <v>0</v>
      </c>
      <c r="AP72">
        <v>0</v>
      </c>
      <c r="AQ72">
        <v>1.5835859908578584</v>
      </c>
      <c r="AR72">
        <v>0</v>
      </c>
      <c r="AS72">
        <v>1.2161739987476519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67.992961803381334</v>
      </c>
      <c r="BA72">
        <v>3.8603378841221554</v>
      </c>
      <c r="BB72">
        <f t="shared" si="1"/>
        <v>89.402199371284865</v>
      </c>
      <c r="BC72">
        <v>0.79539940080971672</v>
      </c>
      <c r="BD72">
        <v>0</v>
      </c>
      <c r="BE72">
        <v>0.11455689473684211</v>
      </c>
      <c r="BF72">
        <v>0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4.2058025464412436</v>
      </c>
      <c r="M73">
        <v>1.158422041327489</v>
      </c>
      <c r="N73">
        <v>1.2940585339904089</v>
      </c>
      <c r="O73">
        <v>1.4297641410978918</v>
      </c>
      <c r="P73">
        <v>2.3168440826549781</v>
      </c>
      <c r="Q73">
        <v>0.18785222291797118</v>
      </c>
      <c r="R73">
        <v>0.50103151572463678</v>
      </c>
      <c r="S73">
        <v>0.2921001509197037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0.60297243766958886</v>
      </c>
      <c r="AC73">
        <v>0.78012518109997908</v>
      </c>
      <c r="AD73">
        <v>0.3537361377896055</v>
      </c>
      <c r="AE73">
        <v>1.973713851283657</v>
      </c>
      <c r="AF73">
        <v>0</v>
      </c>
      <c r="AG73">
        <v>1.9198280146107285</v>
      </c>
      <c r="AH73">
        <v>0.42751475391358795</v>
      </c>
      <c r="AI73">
        <v>0</v>
      </c>
      <c r="AJ73">
        <v>0</v>
      </c>
      <c r="AK73">
        <v>3.4080756884992693</v>
      </c>
      <c r="AL73">
        <v>0</v>
      </c>
      <c r="AM73">
        <v>0.6078616051346275</v>
      </c>
      <c r="AN73">
        <v>2.7181887893967853E-2</v>
      </c>
      <c r="AO73">
        <v>0</v>
      </c>
      <c r="AP73">
        <v>0</v>
      </c>
      <c r="AQ73">
        <v>1.5835859908578584</v>
      </c>
      <c r="AR73">
        <v>0</v>
      </c>
      <c r="AS73">
        <v>1.2161739987476519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67.992961803381334</v>
      </c>
      <c r="BA73">
        <v>3.8572875552929564</v>
      </c>
      <c r="BB73">
        <f t="shared" si="1"/>
        <v>89.342689589367666</v>
      </c>
      <c r="BC73">
        <v>0.79539940080971672</v>
      </c>
      <c r="BD73">
        <v>0</v>
      </c>
      <c r="BE73">
        <v>0.12497115789473683</v>
      </c>
      <c r="BF73">
        <v>0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4.2058025464412436</v>
      </c>
      <c r="M74">
        <v>1.158422041327489</v>
      </c>
      <c r="N74">
        <v>1.2940585339904089</v>
      </c>
      <c r="O74">
        <v>1.4297641410978918</v>
      </c>
      <c r="P74">
        <v>2.3168440826549781</v>
      </c>
      <c r="Q74">
        <v>0.18785222291797118</v>
      </c>
      <c r="R74">
        <v>0.55312043414735967</v>
      </c>
      <c r="S74">
        <v>0.2921001509197037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0.60297243766958886</v>
      </c>
      <c r="AC74">
        <v>0.78012518109997908</v>
      </c>
      <c r="AD74">
        <v>0.3537361377896055</v>
      </c>
      <c r="AE74">
        <v>1.973713851283657</v>
      </c>
      <c r="AF74">
        <v>0</v>
      </c>
      <c r="AG74">
        <v>1.9198280146107285</v>
      </c>
      <c r="AH74">
        <v>0.85502950782717591</v>
      </c>
      <c r="AI74">
        <v>0</v>
      </c>
      <c r="AJ74">
        <v>0</v>
      </c>
      <c r="AK74">
        <v>3.4080756884992693</v>
      </c>
      <c r="AL74">
        <v>0</v>
      </c>
      <c r="AM74">
        <v>0.6078616051346275</v>
      </c>
      <c r="AN74">
        <v>2.7181887893967853E-2</v>
      </c>
      <c r="AO74">
        <v>0</v>
      </c>
      <c r="AP74">
        <v>0</v>
      </c>
      <c r="AQ74">
        <v>1.5835859908578584</v>
      </c>
      <c r="AR74">
        <v>0</v>
      </c>
      <c r="AS74">
        <v>1.2161739987476519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69.465312043414727</v>
      </c>
      <c r="BA74">
        <v>3.9388792288300132</v>
      </c>
      <c r="BB74">
        <f t="shared" si="1"/>
        <v>91.668575219104753</v>
      </c>
      <c r="BC74">
        <v>0.79539940080971672</v>
      </c>
      <c r="BD74">
        <v>0.33055223300970876</v>
      </c>
      <c r="BE74">
        <v>0.24994231578947365</v>
      </c>
      <c r="BF74">
        <v>0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4.2058025464412436</v>
      </c>
      <c r="M75">
        <v>1.158422041327489</v>
      </c>
      <c r="N75">
        <v>1.2940585339904089</v>
      </c>
      <c r="O75">
        <v>1.4297641410978918</v>
      </c>
      <c r="P75">
        <v>2.3168440826549781</v>
      </c>
      <c r="Q75">
        <v>0.18785222291797118</v>
      </c>
      <c r="R75">
        <v>0.5739929033604676</v>
      </c>
      <c r="S75">
        <v>0.2921001509197037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0.60297243766958886</v>
      </c>
      <c r="AC75">
        <v>0.78012518109997908</v>
      </c>
      <c r="AD75">
        <v>0.3537361377896055</v>
      </c>
      <c r="AE75">
        <v>1.973713851283657</v>
      </c>
      <c r="AF75">
        <v>0.27749169090482156</v>
      </c>
      <c r="AG75">
        <v>1.9198280146107285</v>
      </c>
      <c r="AH75">
        <v>1.2825442617407639</v>
      </c>
      <c r="AI75">
        <v>0</v>
      </c>
      <c r="AJ75">
        <v>0</v>
      </c>
      <c r="AK75">
        <v>3.4080756884992693</v>
      </c>
      <c r="AL75">
        <v>0</v>
      </c>
      <c r="AM75">
        <v>0.6078616051346275</v>
      </c>
      <c r="AN75">
        <v>2.7181887893967853E-2</v>
      </c>
      <c r="AO75">
        <v>0</v>
      </c>
      <c r="AP75">
        <v>0</v>
      </c>
      <c r="AQ75">
        <v>1.5835859908578584</v>
      </c>
      <c r="AR75">
        <v>0</v>
      </c>
      <c r="AS75">
        <v>1.2161739987476519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69.658519098309327</v>
      </c>
      <c r="BA75">
        <v>3.9772970223311326</v>
      </c>
      <c r="BB75">
        <f t="shared" si="1"/>
        <v>92.609727744421008</v>
      </c>
      <c r="BC75">
        <v>0.79539940080971672</v>
      </c>
      <c r="BD75">
        <v>0.26932554216867471</v>
      </c>
      <c r="BE75">
        <v>0.37165335652173914</v>
      </c>
      <c r="BF75">
        <v>0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4.0700540083945356</v>
      </c>
      <c r="M76">
        <v>1.158422041327489</v>
      </c>
      <c r="N76">
        <v>1.2940585339904089</v>
      </c>
      <c r="O76">
        <v>1.4297641410978918</v>
      </c>
      <c r="P76">
        <v>2.3168440826549781</v>
      </c>
      <c r="Q76">
        <v>0.18785222291797118</v>
      </c>
      <c r="R76">
        <v>0.5739929033604676</v>
      </c>
      <c r="S76">
        <v>0.2921001509197037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0.60297243766958886</v>
      </c>
      <c r="AC76">
        <v>0.78012518109997908</v>
      </c>
      <c r="AD76">
        <v>0.707472275579211</v>
      </c>
      <c r="AE76">
        <v>1.973713851283657</v>
      </c>
      <c r="AF76">
        <v>0.27749169090482156</v>
      </c>
      <c r="AG76">
        <v>1.9198280146107285</v>
      </c>
      <c r="AH76">
        <v>1.8169377041327486</v>
      </c>
      <c r="AI76">
        <v>0</v>
      </c>
      <c r="AJ76">
        <v>0</v>
      </c>
      <c r="AK76">
        <v>3.4080756884992693</v>
      </c>
      <c r="AL76">
        <v>0</v>
      </c>
      <c r="AM76">
        <v>0.6078616051346275</v>
      </c>
      <c r="AN76">
        <v>2.7181887893967853E-2</v>
      </c>
      <c r="AO76">
        <v>0</v>
      </c>
      <c r="AP76">
        <v>0</v>
      </c>
      <c r="AQ76">
        <v>1.5835859908578584</v>
      </c>
      <c r="AR76">
        <v>0</v>
      </c>
      <c r="AS76">
        <v>1.2161739987476519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71.765542684199531</v>
      </c>
      <c r="BA76">
        <v>4.0968201357825702</v>
      </c>
      <c r="BB76">
        <f t="shared" si="1"/>
        <v>95.990767908805111</v>
      </c>
      <c r="BC76">
        <v>0.79539940080971672</v>
      </c>
      <c r="BD76">
        <v>0.76521285714285714</v>
      </c>
      <c r="BE76">
        <v>0.51692469135802466</v>
      </c>
      <c r="BF76">
        <v>0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4.2058025464412436</v>
      </c>
      <c r="M77">
        <v>1.158422041327489</v>
      </c>
      <c r="N77">
        <v>1.2940585339904089</v>
      </c>
      <c r="O77">
        <v>1.4297641410978918</v>
      </c>
      <c r="P77">
        <v>2.3168440826549781</v>
      </c>
      <c r="Q77">
        <v>0.18767007112439407</v>
      </c>
      <c r="R77">
        <v>0.5739929033604676</v>
      </c>
      <c r="S77">
        <v>0.29213096536023214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1.2157893850761845</v>
      </c>
      <c r="AC77">
        <v>0.78012518109997908</v>
      </c>
      <c r="AD77">
        <v>1.0612083764558546</v>
      </c>
      <c r="AE77">
        <v>1.973713851283657</v>
      </c>
      <c r="AF77">
        <v>0.55498331590482153</v>
      </c>
      <c r="AG77">
        <v>1.9198280146107285</v>
      </c>
      <c r="AH77">
        <v>2.3513311249217281</v>
      </c>
      <c r="AI77">
        <v>0</v>
      </c>
      <c r="AJ77">
        <v>0</v>
      </c>
      <c r="AK77">
        <v>3.4080756884992693</v>
      </c>
      <c r="AL77">
        <v>0</v>
      </c>
      <c r="AM77">
        <v>0.6078616051346275</v>
      </c>
      <c r="AN77">
        <v>2.7181887893967853E-2</v>
      </c>
      <c r="AO77">
        <v>0</v>
      </c>
      <c r="AP77">
        <v>0</v>
      </c>
      <c r="AQ77">
        <v>1.5835859908578584</v>
      </c>
      <c r="AR77">
        <v>0</v>
      </c>
      <c r="AS77">
        <v>1.2161739987476519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73.001641619703619</v>
      </c>
      <c r="BA77">
        <v>4.2284957466078659</v>
      </c>
      <c r="BB77">
        <f t="shared" si="1"/>
        <v>99.403812600528127</v>
      </c>
      <c r="BC77">
        <v>0.79539940080971672</v>
      </c>
      <c r="BD77">
        <v>0.99487636363636367</v>
      </c>
      <c r="BE77">
        <v>0.6818472571428571</v>
      </c>
      <c r="BF77">
        <v>0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4.0283865581298262</v>
      </c>
      <c r="M78">
        <v>1.158422041327489</v>
      </c>
      <c r="N78">
        <v>1.2940585339904089</v>
      </c>
      <c r="O78">
        <v>1.4297641410978918</v>
      </c>
      <c r="P78">
        <v>2.3168440826549781</v>
      </c>
      <c r="Q78">
        <v>0.18767007112439407</v>
      </c>
      <c r="R78">
        <v>0.5739545280687105</v>
      </c>
      <c r="S78">
        <v>0.29213096536023214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1.8236840776142766</v>
      </c>
      <c r="AC78">
        <v>1.1702134306606136</v>
      </c>
      <c r="AD78">
        <v>1.41494451424546</v>
      </c>
      <c r="AE78">
        <v>1.973713851283657</v>
      </c>
      <c r="AF78">
        <v>0.87985164339386357</v>
      </c>
      <c r="AG78">
        <v>1.9198280146107285</v>
      </c>
      <c r="AH78">
        <v>3.1678843187226047</v>
      </c>
      <c r="AI78">
        <v>0</v>
      </c>
      <c r="AJ78">
        <v>0</v>
      </c>
      <c r="AK78">
        <v>3.4080756884992693</v>
      </c>
      <c r="AL78">
        <v>0</v>
      </c>
      <c r="AM78">
        <v>0.6078616051346275</v>
      </c>
      <c r="AN78">
        <v>2.7181887893967853E-2</v>
      </c>
      <c r="AO78">
        <v>0</v>
      </c>
      <c r="AP78">
        <v>0</v>
      </c>
      <c r="AQ78">
        <v>1.5835859908578584</v>
      </c>
      <c r="AR78">
        <v>0</v>
      </c>
      <c r="AS78">
        <v>1.2161739987476519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74.853243581715716</v>
      </c>
      <c r="BA78">
        <v>4.4026883933506067</v>
      </c>
      <c r="BB78">
        <f t="shared" si="1"/>
        <v>103.97769395854836</v>
      </c>
      <c r="BC78">
        <v>0.81804625396825392</v>
      </c>
      <c r="BD78">
        <v>1.3357805620437959</v>
      </c>
      <c r="BE78">
        <v>0.89908201075268812</v>
      </c>
      <c r="BF78">
        <v>0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4.0908647126438096</v>
      </c>
      <c r="M79">
        <v>1.158422041327489</v>
      </c>
      <c r="N79">
        <v>1.2940585339904089</v>
      </c>
      <c r="O79">
        <v>1.4297641410978918</v>
      </c>
      <c r="P79">
        <v>2.3168440826549781</v>
      </c>
      <c r="Q79">
        <v>0.18774399327367847</v>
      </c>
      <c r="R79">
        <v>0.5739545280687105</v>
      </c>
      <c r="S79">
        <v>0.29209541180783427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1.8236840776142766</v>
      </c>
      <c r="AC79">
        <v>1.1702134306606136</v>
      </c>
      <c r="AD79">
        <v>1.41494451424546</v>
      </c>
      <c r="AE79">
        <v>1.973713851283657</v>
      </c>
      <c r="AF79">
        <v>0.87985164339386357</v>
      </c>
      <c r="AG79">
        <v>1.9198280146107285</v>
      </c>
      <c r="AH79">
        <v>3.1678843187226047</v>
      </c>
      <c r="AI79">
        <v>0.12819216844082656</v>
      </c>
      <c r="AJ79">
        <v>0</v>
      </c>
      <c r="AK79">
        <v>3.4080756884992693</v>
      </c>
      <c r="AL79">
        <v>0</v>
      </c>
      <c r="AM79">
        <v>0.6078616051346275</v>
      </c>
      <c r="AN79">
        <v>2.7181887893967853E-2</v>
      </c>
      <c r="AO79">
        <v>0</v>
      </c>
      <c r="AP79">
        <v>0</v>
      </c>
      <c r="AQ79">
        <v>1.5835859908578584</v>
      </c>
      <c r="AR79">
        <v>0</v>
      </c>
      <c r="AS79">
        <v>1.2161739987476519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74.874116050928833</v>
      </c>
      <c r="BA79">
        <v>4.4115324858705751</v>
      </c>
      <c r="BB79">
        <f t="shared" si="1"/>
        <v>104.18043102679319</v>
      </c>
      <c r="BC79">
        <v>0.81804625396825392</v>
      </c>
      <c r="BD79">
        <v>1.3357805620437959</v>
      </c>
      <c r="BE79">
        <v>0.89908201075268812</v>
      </c>
      <c r="BF79">
        <v>0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4.0908647126438096</v>
      </c>
      <c r="M80">
        <v>1.158422041327489</v>
      </c>
      <c r="N80">
        <v>1.2940585339904089</v>
      </c>
      <c r="O80">
        <v>1.4297641410978918</v>
      </c>
      <c r="P80">
        <v>2.3168440826549781</v>
      </c>
      <c r="Q80">
        <v>0.18774399327367847</v>
      </c>
      <c r="R80">
        <v>0.5739545280687105</v>
      </c>
      <c r="S80">
        <v>0.29209541180783427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1.8236840776142766</v>
      </c>
      <c r="AC80">
        <v>1.1702134306606136</v>
      </c>
      <c r="AD80">
        <v>1.41494451424546</v>
      </c>
      <c r="AE80">
        <v>1.973713851283657</v>
      </c>
      <c r="AF80">
        <v>0.87985164339386357</v>
      </c>
      <c r="AG80">
        <v>1.9198280146107285</v>
      </c>
      <c r="AH80">
        <v>3.1678843187226047</v>
      </c>
      <c r="AI80">
        <v>0.35893813274890424</v>
      </c>
      <c r="AJ80">
        <v>0</v>
      </c>
      <c r="AK80">
        <v>3.4080756884992693</v>
      </c>
      <c r="AL80">
        <v>0</v>
      </c>
      <c r="AM80">
        <v>0.6078616051346275</v>
      </c>
      <c r="AN80">
        <v>2.7181887893967853E-2</v>
      </c>
      <c r="AO80">
        <v>0</v>
      </c>
      <c r="AP80">
        <v>0</v>
      </c>
      <c r="AQ80">
        <v>1.5835859908578584</v>
      </c>
      <c r="AR80">
        <v>0</v>
      </c>
      <c r="AS80">
        <v>1.2161739987476519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74.905424754748481</v>
      </c>
      <c r="BA80">
        <v>4.4224863709983131</v>
      </c>
      <c r="BB80">
        <f t="shared" si="1"/>
        <v>104.43153180979319</v>
      </c>
      <c r="BC80">
        <v>0.81804625396825392</v>
      </c>
      <c r="BD80">
        <v>1.3357805620437959</v>
      </c>
      <c r="BE80">
        <v>0.89908201075268812</v>
      </c>
      <c r="BF80">
        <v>0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4.0908647126438096</v>
      </c>
      <c r="M81">
        <v>1.158422041327489</v>
      </c>
      <c r="N81">
        <v>1.2940585339904089</v>
      </c>
      <c r="O81">
        <v>1.4297641410978918</v>
      </c>
      <c r="P81">
        <v>2.3168440826549781</v>
      </c>
      <c r="Q81">
        <v>0.18774399327367847</v>
      </c>
      <c r="R81">
        <v>0.5739545280687105</v>
      </c>
      <c r="S81">
        <v>0.29209541180783427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1.8236840776142766</v>
      </c>
      <c r="AC81">
        <v>1.1702134306606136</v>
      </c>
      <c r="AD81">
        <v>1.41494451424546</v>
      </c>
      <c r="AE81">
        <v>1.973713851283657</v>
      </c>
      <c r="AF81">
        <v>0.87985164339386357</v>
      </c>
      <c r="AG81">
        <v>1.9198280146107285</v>
      </c>
      <c r="AH81">
        <v>3.1678843187226047</v>
      </c>
      <c r="AI81">
        <v>1.9758006950532248</v>
      </c>
      <c r="AJ81">
        <v>0</v>
      </c>
      <c r="AK81">
        <v>3.4080756884992693</v>
      </c>
      <c r="AL81">
        <v>0</v>
      </c>
      <c r="AM81">
        <v>0.6078616051346275</v>
      </c>
      <c r="AN81">
        <v>2.7181887893967853E-2</v>
      </c>
      <c r="AO81">
        <v>0</v>
      </c>
      <c r="AP81">
        <v>0</v>
      </c>
      <c r="AQ81">
        <v>1.5835859908578584</v>
      </c>
      <c r="AR81">
        <v>0</v>
      </c>
      <c r="AS81">
        <v>1.2161739987476519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74.915860989355039</v>
      </c>
      <c r="BA81">
        <v>4.4905074607091873</v>
      </c>
      <c r="BB81">
        <f t="shared" si="1"/>
        <v>105.9908095169932</v>
      </c>
      <c r="BC81">
        <v>0.81804625396825392</v>
      </c>
      <c r="BD81">
        <v>1.3357805620437959</v>
      </c>
      <c r="BE81">
        <v>0.89908201075268812</v>
      </c>
      <c r="BF81">
        <v>0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4.0908647126438096</v>
      </c>
      <c r="M82">
        <v>1.158422041327489</v>
      </c>
      <c r="N82">
        <v>1.2940585339904089</v>
      </c>
      <c r="O82">
        <v>1.4297641410978918</v>
      </c>
      <c r="P82">
        <v>2.3168440826549781</v>
      </c>
      <c r="Q82">
        <v>0.18774399327367847</v>
      </c>
      <c r="R82">
        <v>0.5739545280687105</v>
      </c>
      <c r="S82">
        <v>0.29209541180783427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1.8236840776142766</v>
      </c>
      <c r="AC82">
        <v>1.1702134306606136</v>
      </c>
      <c r="AD82">
        <v>1.41494451424546</v>
      </c>
      <c r="AE82">
        <v>1.973713851283657</v>
      </c>
      <c r="AF82">
        <v>0.87985164339386357</v>
      </c>
      <c r="AG82">
        <v>1.9198280146107285</v>
      </c>
      <c r="AH82">
        <v>3.1678843187226047</v>
      </c>
      <c r="AI82">
        <v>1.9758006950532248</v>
      </c>
      <c r="AJ82">
        <v>0</v>
      </c>
      <c r="AK82">
        <v>3.4080756884992693</v>
      </c>
      <c r="AL82">
        <v>0</v>
      </c>
      <c r="AM82">
        <v>0.6078616051346275</v>
      </c>
      <c r="AN82">
        <v>2.7181887893967853E-2</v>
      </c>
      <c r="AO82">
        <v>0</v>
      </c>
      <c r="AP82">
        <v>0</v>
      </c>
      <c r="AQ82">
        <v>1.5835859908578584</v>
      </c>
      <c r="AR82">
        <v>0</v>
      </c>
      <c r="AS82">
        <v>1.2161739987476519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74.936733458568142</v>
      </c>
      <c r="BA82">
        <v>4.4913799299222941</v>
      </c>
      <c r="BB82">
        <f t="shared" si="1"/>
        <v>106.01080951699319</v>
      </c>
      <c r="BC82">
        <v>0.81804625396825392</v>
      </c>
      <c r="BD82">
        <v>1.3357805620437959</v>
      </c>
      <c r="BE82">
        <v>0.89908201075268812</v>
      </c>
      <c r="BF82">
        <v>0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4.0283865581298262</v>
      </c>
      <c r="M83">
        <v>1.158422041327489</v>
      </c>
      <c r="N83">
        <v>1.2940585339904089</v>
      </c>
      <c r="O83">
        <v>1.4297641410978918</v>
      </c>
      <c r="P83">
        <v>2.3168440826549781</v>
      </c>
      <c r="Q83">
        <v>0.18767007112439407</v>
      </c>
      <c r="R83">
        <v>0.5739545280687105</v>
      </c>
      <c r="S83">
        <v>0.29213096536023214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1.8236840776142766</v>
      </c>
      <c r="AC83">
        <v>1.1702134306606136</v>
      </c>
      <c r="AD83">
        <v>1.41494451424546</v>
      </c>
      <c r="AE83">
        <v>1.973713851283657</v>
      </c>
      <c r="AF83">
        <v>0.87985164339386357</v>
      </c>
      <c r="AG83">
        <v>1.9198280146107285</v>
      </c>
      <c r="AH83">
        <v>3.1678843187226047</v>
      </c>
      <c r="AI83">
        <v>1.9758006950532248</v>
      </c>
      <c r="AJ83">
        <v>0</v>
      </c>
      <c r="AK83">
        <v>3.4080756884992693</v>
      </c>
      <c r="AL83">
        <v>0</v>
      </c>
      <c r="AM83">
        <v>0.6078616051346275</v>
      </c>
      <c r="AN83">
        <v>2.7181887893967853E-2</v>
      </c>
      <c r="AO83">
        <v>0</v>
      </c>
      <c r="AP83">
        <v>0</v>
      </c>
      <c r="AQ83">
        <v>1.5835859908578584</v>
      </c>
      <c r="AR83">
        <v>0</v>
      </c>
      <c r="AS83">
        <v>1.2161739987476519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74.936733458568142</v>
      </c>
      <c r="BA83">
        <v>4.488766739256258</v>
      </c>
      <c r="BB83">
        <f t="shared" si="1"/>
        <v>105.95090618454834</v>
      </c>
      <c r="BC83">
        <v>0.81804625396825392</v>
      </c>
      <c r="BD83">
        <v>1.3357805620437959</v>
      </c>
      <c r="BE83">
        <v>0.89908201075268812</v>
      </c>
      <c r="BF83">
        <v>0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4.2058025464412436</v>
      </c>
      <c r="M84">
        <v>1.158422041327489</v>
      </c>
      <c r="N84">
        <v>1.2940585339904089</v>
      </c>
      <c r="O84">
        <v>1.4297641410978918</v>
      </c>
      <c r="P84">
        <v>2.3168440826549781</v>
      </c>
      <c r="Q84">
        <v>0.18767007112439407</v>
      </c>
      <c r="R84">
        <v>0.5739545280687105</v>
      </c>
      <c r="S84">
        <v>0.29213096536023214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1.8236840776142766</v>
      </c>
      <c r="AC84">
        <v>1.1702134306606136</v>
      </c>
      <c r="AD84">
        <v>1.41494451424546</v>
      </c>
      <c r="AE84">
        <v>1.973713851283657</v>
      </c>
      <c r="AF84">
        <v>0.87985164339386357</v>
      </c>
      <c r="AG84">
        <v>1.9198280146107285</v>
      </c>
      <c r="AH84">
        <v>3.1678843187226047</v>
      </c>
      <c r="AI84">
        <v>1.9758006950532248</v>
      </c>
      <c r="AJ84">
        <v>0</v>
      </c>
      <c r="AK84">
        <v>3.4080756884992693</v>
      </c>
      <c r="AL84">
        <v>0</v>
      </c>
      <c r="AM84">
        <v>0.6078616051346275</v>
      </c>
      <c r="AN84">
        <v>2.7181887893967853E-2</v>
      </c>
      <c r="AO84">
        <v>0</v>
      </c>
      <c r="AP84">
        <v>0</v>
      </c>
      <c r="AQ84">
        <v>1.5835859908578584</v>
      </c>
      <c r="AR84">
        <v>0</v>
      </c>
      <c r="AS84">
        <v>1.2161739987476519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74.957605927781259</v>
      </c>
      <c r="BA84">
        <v>4.4970551967807824</v>
      </c>
      <c r="BB84">
        <f t="shared" si="1"/>
        <v>106.14090618454837</v>
      </c>
      <c r="BC84">
        <v>0.81804625396825392</v>
      </c>
      <c r="BD84">
        <v>1.3357805620437959</v>
      </c>
      <c r="BE84">
        <v>0.89908201075268812</v>
      </c>
      <c r="BF84">
        <v>0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3.8196487446976697</v>
      </c>
      <c r="M85">
        <v>1.158422041327489</v>
      </c>
      <c r="N85">
        <v>1.2940585339904089</v>
      </c>
      <c r="O85">
        <v>1.4297641410978918</v>
      </c>
      <c r="P85">
        <v>2.3168440826549781</v>
      </c>
      <c r="Q85">
        <v>0.14613201515112526</v>
      </c>
      <c r="R85">
        <v>0.5739545280687105</v>
      </c>
      <c r="S85">
        <v>0.23964895536658115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1.8236840776142766</v>
      </c>
      <c r="AC85">
        <v>1.1702134306606136</v>
      </c>
      <c r="AD85">
        <v>1.0612083764558546</v>
      </c>
      <c r="AE85">
        <v>1.973713851283657</v>
      </c>
      <c r="AF85">
        <v>0.87985164339386357</v>
      </c>
      <c r="AG85">
        <v>1.9198280146107285</v>
      </c>
      <c r="AH85">
        <v>3.1678843187226047</v>
      </c>
      <c r="AI85">
        <v>1.9758006950532248</v>
      </c>
      <c r="AJ85">
        <v>0</v>
      </c>
      <c r="AK85">
        <v>3.4080756884992693</v>
      </c>
      <c r="AL85">
        <v>0</v>
      </c>
      <c r="AM85">
        <v>0.6078616051346275</v>
      </c>
      <c r="AN85">
        <v>2.7181887893967853E-2</v>
      </c>
      <c r="AO85">
        <v>0</v>
      </c>
      <c r="AP85">
        <v>0</v>
      </c>
      <c r="AQ85">
        <v>1.5835859908578584</v>
      </c>
      <c r="AR85">
        <v>0</v>
      </c>
      <c r="AS85">
        <v>1.2161739987476519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74.978800876643717</v>
      </c>
      <c r="BA85">
        <v>4.4630837074133396</v>
      </c>
      <c r="BB85">
        <f t="shared" si="1"/>
        <v>105.36216261727816</v>
      </c>
      <c r="BC85">
        <v>0.81804625396825392</v>
      </c>
      <c r="BD85">
        <v>1.3357805620437959</v>
      </c>
      <c r="BE85">
        <v>0.89908201075268812</v>
      </c>
      <c r="BF85">
        <v>0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3.8196487446976697</v>
      </c>
      <c r="M86">
        <v>1.158422041327489</v>
      </c>
      <c r="N86">
        <v>1.2940585339904089</v>
      </c>
      <c r="O86">
        <v>1.4297641410978918</v>
      </c>
      <c r="P86">
        <v>2.3168440826549781</v>
      </c>
      <c r="Q86">
        <v>0.14613201515112526</v>
      </c>
      <c r="R86">
        <v>0.5739545280687105</v>
      </c>
      <c r="S86">
        <v>0.23964895536658115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1.8236840776142766</v>
      </c>
      <c r="AC86">
        <v>1.1702134306606136</v>
      </c>
      <c r="AD86">
        <v>1.0612083764558546</v>
      </c>
      <c r="AE86">
        <v>1.973713851283657</v>
      </c>
      <c r="AF86">
        <v>0.83247500680964304</v>
      </c>
      <c r="AG86">
        <v>1.9198280146107285</v>
      </c>
      <c r="AH86">
        <v>2.5650885018785221</v>
      </c>
      <c r="AI86">
        <v>1.9758006950532248</v>
      </c>
      <c r="AJ86">
        <v>0</v>
      </c>
      <c r="AK86">
        <v>3.4080756884992693</v>
      </c>
      <c r="AL86">
        <v>0</v>
      </c>
      <c r="AM86">
        <v>0.6078616051346275</v>
      </c>
      <c r="AN86">
        <v>2.7181887893967853E-2</v>
      </c>
      <c r="AO86">
        <v>0</v>
      </c>
      <c r="AP86">
        <v>0</v>
      </c>
      <c r="AQ86">
        <v>1.5835859908578584</v>
      </c>
      <c r="AR86">
        <v>0</v>
      </c>
      <c r="AS86">
        <v>1.2161739987476519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74.420962220830717</v>
      </c>
      <c r="BA86">
        <v>4.4125888430470486</v>
      </c>
      <c r="BB86">
        <f t="shared" si="1"/>
        <v>104.02724816351376</v>
      </c>
      <c r="BC86">
        <v>0.79539940080971672</v>
      </c>
      <c r="BD86">
        <v>1.3357805620437959</v>
      </c>
      <c r="BE86">
        <v>0.74433065502183404</v>
      </c>
      <c r="BF86">
        <v>0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4.2058025464412436</v>
      </c>
      <c r="M87">
        <v>1.158422041327489</v>
      </c>
      <c r="N87">
        <v>1.2940585339904089</v>
      </c>
      <c r="O87">
        <v>1.4297641410978918</v>
      </c>
      <c r="P87">
        <v>2.3168440826549781</v>
      </c>
      <c r="Q87">
        <v>0.18767007112439407</v>
      </c>
      <c r="R87">
        <v>0.5739545280687105</v>
      </c>
      <c r="S87">
        <v>0.29213096536023214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1.8236840776142766</v>
      </c>
      <c r="AC87">
        <v>1.1702134306606136</v>
      </c>
      <c r="AD87">
        <v>0.707472275579211</v>
      </c>
      <c r="AE87">
        <v>1.973713851283657</v>
      </c>
      <c r="AF87">
        <v>0.83247500680964304</v>
      </c>
      <c r="AG87">
        <v>1.9198280146107285</v>
      </c>
      <c r="AH87">
        <v>2.5650885018785221</v>
      </c>
      <c r="AI87">
        <v>0.25638437507827178</v>
      </c>
      <c r="AJ87">
        <v>0</v>
      </c>
      <c r="AK87">
        <v>3.4080756884992693</v>
      </c>
      <c r="AL87">
        <v>0</v>
      </c>
      <c r="AM87">
        <v>0.6078616051346275</v>
      </c>
      <c r="AN87">
        <v>2.7181887893967853E-2</v>
      </c>
      <c r="AO87">
        <v>0</v>
      </c>
      <c r="AP87">
        <v>0</v>
      </c>
      <c r="AQ87">
        <v>1.5835859908578584</v>
      </c>
      <c r="AR87">
        <v>0</v>
      </c>
      <c r="AS87">
        <v>1.2161739987476519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74.462707159256937</v>
      </c>
      <c r="BA87">
        <v>4.3477472779519637</v>
      </c>
      <c r="BB87">
        <f t="shared" si="1"/>
        <v>102.54085611389397</v>
      </c>
      <c r="BC87">
        <v>0.79539940080971672</v>
      </c>
      <c r="BD87">
        <v>1.3357805620437959</v>
      </c>
      <c r="BE87">
        <v>0.74433065502183404</v>
      </c>
      <c r="BF87">
        <v>0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4.2058025464412436</v>
      </c>
      <c r="M88">
        <v>1.158422041327489</v>
      </c>
      <c r="N88">
        <v>1.2940585339904089</v>
      </c>
      <c r="O88">
        <v>1.4297641410978918</v>
      </c>
      <c r="P88">
        <v>2.3168440826549781</v>
      </c>
      <c r="Q88">
        <v>0.18767007112439407</v>
      </c>
      <c r="R88">
        <v>0.5739545280687105</v>
      </c>
      <c r="S88">
        <v>0.29213096536023214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1.8236840776142766</v>
      </c>
      <c r="AC88">
        <v>1.1702134306606136</v>
      </c>
      <c r="AD88">
        <v>0.3537361377896055</v>
      </c>
      <c r="AE88">
        <v>1.973713851283657</v>
      </c>
      <c r="AF88">
        <v>0.83247500680964304</v>
      </c>
      <c r="AG88">
        <v>1.9198280146107285</v>
      </c>
      <c r="AH88">
        <v>2.5650885018785221</v>
      </c>
      <c r="AI88">
        <v>0.12819216844082656</v>
      </c>
      <c r="AJ88">
        <v>0</v>
      </c>
      <c r="AK88">
        <v>3.4080756884992693</v>
      </c>
      <c r="AL88">
        <v>0</v>
      </c>
      <c r="AM88">
        <v>0.6078616051346275</v>
      </c>
      <c r="AN88">
        <v>2.7181887893967853E-2</v>
      </c>
      <c r="AO88">
        <v>0</v>
      </c>
      <c r="AP88">
        <v>0</v>
      </c>
      <c r="AQ88">
        <v>1.5835859908578584</v>
      </c>
      <c r="AR88">
        <v>0</v>
      </c>
      <c r="AS88">
        <v>1.2161739987476519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74.473143393863495</v>
      </c>
      <c r="BA88">
        <v>4.3280389077614663</v>
      </c>
      <c r="BB88">
        <f t="shared" si="1"/>
        <v>102.08907237426396</v>
      </c>
      <c r="BC88">
        <v>0.79539940080971672</v>
      </c>
      <c r="BD88">
        <v>1.3357805620437959</v>
      </c>
      <c r="BE88">
        <v>0.74433065502183404</v>
      </c>
      <c r="BF88">
        <v>0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4.2058025464412436</v>
      </c>
      <c r="M89">
        <v>1.158422041327489</v>
      </c>
      <c r="N89">
        <v>1.2940585339904089</v>
      </c>
      <c r="O89">
        <v>1.4297641410978918</v>
      </c>
      <c r="P89">
        <v>2.3168440826549781</v>
      </c>
      <c r="Q89">
        <v>0.18767007112439407</v>
      </c>
      <c r="R89">
        <v>0.5739545280687105</v>
      </c>
      <c r="S89">
        <v>0.29213096536023214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1.8236840776142766</v>
      </c>
      <c r="AC89">
        <v>1.1702134306606136</v>
      </c>
      <c r="AD89">
        <v>0</v>
      </c>
      <c r="AE89">
        <v>1.973713851283657</v>
      </c>
      <c r="AF89">
        <v>0.83247500680964304</v>
      </c>
      <c r="AG89">
        <v>1.9198280146107285</v>
      </c>
      <c r="AH89">
        <v>2.2743784752661238</v>
      </c>
      <c r="AI89">
        <v>0</v>
      </c>
      <c r="AJ89">
        <v>0</v>
      </c>
      <c r="AK89">
        <v>3.4080756884992693</v>
      </c>
      <c r="AL89">
        <v>0</v>
      </c>
      <c r="AM89">
        <v>0.6078616051346275</v>
      </c>
      <c r="AN89">
        <v>2.7181887893967853E-2</v>
      </c>
      <c r="AO89">
        <v>0</v>
      </c>
      <c r="AP89">
        <v>0</v>
      </c>
      <c r="AQ89">
        <v>1.5835859908578584</v>
      </c>
      <c r="AR89">
        <v>0</v>
      </c>
      <c r="AS89">
        <v>1.2161739987476519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74.233937591317058</v>
      </c>
      <c r="BA89">
        <v>4.2857438229022016</v>
      </c>
      <c r="BB89">
        <f t="shared" si="1"/>
        <v>101.02655866871214</v>
      </c>
      <c r="BC89">
        <v>0.79539940080971672</v>
      </c>
      <c r="BD89">
        <v>1.3357805620437959</v>
      </c>
      <c r="BE89">
        <v>0.651366</v>
      </c>
      <c r="BF89">
        <v>0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4.2058025464412436</v>
      </c>
      <c r="M90">
        <v>1.158422041327489</v>
      </c>
      <c r="N90">
        <v>1.2940585339904089</v>
      </c>
      <c r="O90">
        <v>1.4297641410978918</v>
      </c>
      <c r="P90">
        <v>2.3168440826549781</v>
      </c>
      <c r="Q90">
        <v>0.18767007112439407</v>
      </c>
      <c r="R90">
        <v>0.5739545280687105</v>
      </c>
      <c r="S90">
        <v>0.29213096536023214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1.8236840776142766</v>
      </c>
      <c r="AC90">
        <v>1.1702134306606136</v>
      </c>
      <c r="AD90">
        <v>0</v>
      </c>
      <c r="AE90">
        <v>1.973713851283657</v>
      </c>
      <c r="AF90">
        <v>0.83247500680964304</v>
      </c>
      <c r="AG90">
        <v>1.9198280146107285</v>
      </c>
      <c r="AH90">
        <v>2.1119228575453972</v>
      </c>
      <c r="AI90">
        <v>0</v>
      </c>
      <c r="AJ90">
        <v>0</v>
      </c>
      <c r="AK90">
        <v>3.4080756884992693</v>
      </c>
      <c r="AL90">
        <v>0</v>
      </c>
      <c r="AM90">
        <v>0.6078616051346275</v>
      </c>
      <c r="AN90">
        <v>2.7181887893967853E-2</v>
      </c>
      <c r="AO90">
        <v>0</v>
      </c>
      <c r="AP90">
        <v>0</v>
      </c>
      <c r="AQ90">
        <v>1.5835859908578584</v>
      </c>
      <c r="AR90">
        <v>0</v>
      </c>
      <c r="AS90">
        <v>1.2161739987476519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74.126089542892927</v>
      </c>
      <c r="BA90">
        <v>4.2744451296573471</v>
      </c>
      <c r="BB90">
        <f t="shared" si="1"/>
        <v>100.72505583337828</v>
      </c>
      <c r="BC90">
        <v>0.79539940080971672</v>
      </c>
      <c r="BD90">
        <v>1.3357805620437959</v>
      </c>
      <c r="BE90">
        <v>0.60886813756613745</v>
      </c>
      <c r="BF90">
        <v>0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4.2058025464412436</v>
      </c>
      <c r="M91">
        <v>1.158422041327489</v>
      </c>
      <c r="N91">
        <v>1.2940585339904089</v>
      </c>
      <c r="O91">
        <v>1.4297641410978918</v>
      </c>
      <c r="P91">
        <v>2.3168440826549781</v>
      </c>
      <c r="Q91">
        <v>0.18767007112439407</v>
      </c>
      <c r="R91">
        <v>0.5739545280687105</v>
      </c>
      <c r="S91">
        <v>0.29213096536023214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1.8236840776142766</v>
      </c>
      <c r="AC91">
        <v>1.1702134306606136</v>
      </c>
      <c r="AD91">
        <v>0</v>
      </c>
      <c r="AE91">
        <v>1.973713851283657</v>
      </c>
      <c r="AF91">
        <v>0.87985164339386357</v>
      </c>
      <c r="AG91">
        <v>1.9198280146107285</v>
      </c>
      <c r="AH91">
        <v>2.1119228575453972</v>
      </c>
      <c r="AI91">
        <v>0</v>
      </c>
      <c r="AJ91">
        <v>0</v>
      </c>
      <c r="AK91">
        <v>3.4080756884992693</v>
      </c>
      <c r="AL91">
        <v>0</v>
      </c>
      <c r="AM91">
        <v>0.6078616051346275</v>
      </c>
      <c r="AN91">
        <v>2.7181887893967853E-2</v>
      </c>
      <c r="AO91">
        <v>0</v>
      </c>
      <c r="AP91">
        <v>0</v>
      </c>
      <c r="AQ91">
        <v>1.5835859908578584</v>
      </c>
      <c r="AR91">
        <v>0</v>
      </c>
      <c r="AS91">
        <v>1.2161739987476519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74.288941765810904</v>
      </c>
      <c r="BA91">
        <v>4.2832326959845375</v>
      </c>
      <c r="BB91">
        <f t="shared" si="1"/>
        <v>100.94914397971182</v>
      </c>
      <c r="BC91">
        <v>0.81804625396825392</v>
      </c>
      <c r="BD91">
        <v>1.3357805620437959</v>
      </c>
      <c r="BE91">
        <v>0.60886813756613745</v>
      </c>
      <c r="BF91">
        <v>0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4.2058025464412436</v>
      </c>
      <c r="M92">
        <v>1.158422041327489</v>
      </c>
      <c r="N92">
        <v>1.2940585339904089</v>
      </c>
      <c r="O92">
        <v>1.4297641410978918</v>
      </c>
      <c r="P92">
        <v>2.3168440826549781</v>
      </c>
      <c r="Q92">
        <v>0.18767007112439407</v>
      </c>
      <c r="R92">
        <v>0.5739545280687105</v>
      </c>
      <c r="S92">
        <v>0.29213096536023214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1.8236840776142766</v>
      </c>
      <c r="AC92">
        <v>1.1702134306606136</v>
      </c>
      <c r="AD92">
        <v>0</v>
      </c>
      <c r="AE92">
        <v>1.973713851283657</v>
      </c>
      <c r="AF92">
        <v>0.87985164339386357</v>
      </c>
      <c r="AG92">
        <v>1.9198280146107285</v>
      </c>
      <c r="AH92">
        <v>2.1119228575453972</v>
      </c>
      <c r="AI92">
        <v>0</v>
      </c>
      <c r="AJ92">
        <v>0</v>
      </c>
      <c r="AK92">
        <v>3.4080756884992693</v>
      </c>
      <c r="AL92">
        <v>0</v>
      </c>
      <c r="AM92">
        <v>0.6078616051346275</v>
      </c>
      <c r="AN92">
        <v>2.7181887893967853E-2</v>
      </c>
      <c r="AO92">
        <v>0</v>
      </c>
      <c r="AP92">
        <v>0</v>
      </c>
      <c r="AQ92">
        <v>1.5835859908578584</v>
      </c>
      <c r="AR92">
        <v>0</v>
      </c>
      <c r="AS92">
        <v>1.2161739987476519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74.309814235024007</v>
      </c>
      <c r="BA92">
        <v>4.2841051651976443</v>
      </c>
      <c r="BB92">
        <f t="shared" si="1"/>
        <v>100.96914397971182</v>
      </c>
      <c r="BC92">
        <v>0.81804625396825392</v>
      </c>
      <c r="BD92">
        <v>1.3357805620437959</v>
      </c>
      <c r="BE92">
        <v>0.60886813756613745</v>
      </c>
      <c r="BF92">
        <v>0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4.2058025464412436</v>
      </c>
      <c r="M93">
        <v>1.158422041327489</v>
      </c>
      <c r="N93">
        <v>1.2940585339904089</v>
      </c>
      <c r="O93">
        <v>1.4297641410978918</v>
      </c>
      <c r="P93">
        <v>2.3168440826549781</v>
      </c>
      <c r="Q93">
        <v>0.18767007112439407</v>
      </c>
      <c r="R93">
        <v>0.5739545280687105</v>
      </c>
      <c r="S93">
        <v>0.29213096536023214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1.8236840776142766</v>
      </c>
      <c r="AC93">
        <v>1.1702134306606136</v>
      </c>
      <c r="AD93">
        <v>0</v>
      </c>
      <c r="AE93">
        <v>1.973713851283657</v>
      </c>
      <c r="AF93">
        <v>0.87985164339386357</v>
      </c>
      <c r="AG93">
        <v>1.9198280146107285</v>
      </c>
      <c r="AH93">
        <v>2.1119228575453972</v>
      </c>
      <c r="AI93">
        <v>0</v>
      </c>
      <c r="AJ93">
        <v>0</v>
      </c>
      <c r="AK93">
        <v>3.4080756884992693</v>
      </c>
      <c r="AL93">
        <v>0</v>
      </c>
      <c r="AM93">
        <v>0.6078616051346275</v>
      </c>
      <c r="AN93">
        <v>2.7181887893967853E-2</v>
      </c>
      <c r="AO93">
        <v>0</v>
      </c>
      <c r="AP93">
        <v>0</v>
      </c>
      <c r="AQ93">
        <v>1.5835859908578584</v>
      </c>
      <c r="AR93">
        <v>0</v>
      </c>
      <c r="AS93">
        <v>1.2161739987476519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74.36025360050094</v>
      </c>
      <c r="BA93">
        <v>4.2862135306745728</v>
      </c>
      <c r="BB93">
        <f t="shared" si="1"/>
        <v>101.01747497971182</v>
      </c>
      <c r="BC93">
        <v>0.81804625396825392</v>
      </c>
      <c r="BD93">
        <v>1.3357805620437959</v>
      </c>
      <c r="BE93">
        <v>0.60886813756613745</v>
      </c>
      <c r="BF93">
        <v>0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4.2058025464412436</v>
      </c>
      <c r="M94">
        <v>1.158422041327489</v>
      </c>
      <c r="N94">
        <v>1.2940585339904089</v>
      </c>
      <c r="O94">
        <v>1.4297641410978918</v>
      </c>
      <c r="P94">
        <v>2.3168440826549781</v>
      </c>
      <c r="Q94">
        <v>0.18767007112439407</v>
      </c>
      <c r="R94">
        <v>0.5739545280687105</v>
      </c>
      <c r="S94">
        <v>0.29213096536023214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1.8236840776142766</v>
      </c>
      <c r="AC94">
        <v>1.1702134306606136</v>
      </c>
      <c r="AD94">
        <v>0</v>
      </c>
      <c r="AE94">
        <v>1.973713851283657</v>
      </c>
      <c r="AF94">
        <v>0.87985164339386357</v>
      </c>
      <c r="AG94">
        <v>1.9198280146107285</v>
      </c>
      <c r="AH94">
        <v>2.1119228575453972</v>
      </c>
      <c r="AI94">
        <v>0</v>
      </c>
      <c r="AJ94">
        <v>0</v>
      </c>
      <c r="AK94">
        <v>3.4080756884992693</v>
      </c>
      <c r="AL94">
        <v>0</v>
      </c>
      <c r="AM94">
        <v>0.6078616051346275</v>
      </c>
      <c r="AN94">
        <v>2.7181887893967853E-2</v>
      </c>
      <c r="AO94">
        <v>0</v>
      </c>
      <c r="AP94">
        <v>0</v>
      </c>
      <c r="AQ94">
        <v>1.5835859908578584</v>
      </c>
      <c r="AR94">
        <v>0</v>
      </c>
      <c r="AS94">
        <v>1.2161739987476519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74.330060530160722</v>
      </c>
      <c r="BA94">
        <v>4.284951460334355</v>
      </c>
      <c r="BB94">
        <f t="shared" si="1"/>
        <v>100.98854397971182</v>
      </c>
      <c r="BC94">
        <v>0.81804625396825392</v>
      </c>
      <c r="BD94">
        <v>1.3357805620437959</v>
      </c>
      <c r="BE94">
        <v>0.60886813756613745</v>
      </c>
      <c r="BF94">
        <v>0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4.2058025464412436</v>
      </c>
      <c r="M95">
        <v>1.158422041327489</v>
      </c>
      <c r="N95">
        <v>1.2940585339904089</v>
      </c>
      <c r="O95">
        <v>1.4297641410978918</v>
      </c>
      <c r="P95">
        <v>1.9932516723755276</v>
      </c>
      <c r="Q95">
        <v>0.18767007112439407</v>
      </c>
      <c r="R95">
        <v>0.5739545280687105</v>
      </c>
      <c r="S95">
        <v>0.29213096536023214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1.8236840776142766</v>
      </c>
      <c r="AC95">
        <v>1.1702134306606136</v>
      </c>
      <c r="AD95">
        <v>0</v>
      </c>
      <c r="AE95">
        <v>1.973713851283657</v>
      </c>
      <c r="AF95">
        <v>0.84601119810582337</v>
      </c>
      <c r="AG95">
        <v>1.9198280146107285</v>
      </c>
      <c r="AH95">
        <v>1.7100590156543518</v>
      </c>
      <c r="AI95">
        <v>0</v>
      </c>
      <c r="AJ95">
        <v>0</v>
      </c>
      <c r="AK95">
        <v>3.4080756884992693</v>
      </c>
      <c r="AL95">
        <v>0</v>
      </c>
      <c r="AM95">
        <v>0.6078616051346275</v>
      </c>
      <c r="AN95">
        <v>2.7181887893967853E-2</v>
      </c>
      <c r="AO95">
        <v>0</v>
      </c>
      <c r="AP95">
        <v>0</v>
      </c>
      <c r="AQ95">
        <v>1.5835859908578584</v>
      </c>
      <c r="AR95">
        <v>0</v>
      </c>
      <c r="AS95">
        <v>1.2161739987476519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73.9146576915049</v>
      </c>
      <c r="BA95">
        <v>4.2358490197247782</v>
      </c>
      <c r="BB95">
        <f t="shared" si="1"/>
        <v>99.729084840850774</v>
      </c>
      <c r="BC95">
        <v>0.79539940080971672</v>
      </c>
      <c r="BD95">
        <v>1.3357805620437959</v>
      </c>
      <c r="BE95">
        <v>0.49765294736842103</v>
      </c>
      <c r="BF95">
        <v>0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4.2058025464412436</v>
      </c>
      <c r="M96">
        <v>1.158422041327489</v>
      </c>
      <c r="N96">
        <v>1.2940585339904089</v>
      </c>
      <c r="O96">
        <v>1.4297641410978918</v>
      </c>
      <c r="P96">
        <v>1.9409512445366763</v>
      </c>
      <c r="Q96">
        <v>0.18767007112439407</v>
      </c>
      <c r="R96">
        <v>0.5739545280687105</v>
      </c>
      <c r="S96">
        <v>0.29213096536023214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1.8236840776142766</v>
      </c>
      <c r="AC96">
        <v>1.1702134306606136</v>
      </c>
      <c r="AD96">
        <v>0</v>
      </c>
      <c r="AE96">
        <v>1.973713851283657</v>
      </c>
      <c r="AF96">
        <v>0.84601119810582337</v>
      </c>
      <c r="AG96">
        <v>1.9198280146107285</v>
      </c>
      <c r="AH96">
        <v>1.2825442617407639</v>
      </c>
      <c r="AI96">
        <v>0</v>
      </c>
      <c r="AJ96">
        <v>0</v>
      </c>
      <c r="AK96">
        <v>3.4080756884992693</v>
      </c>
      <c r="AL96">
        <v>0</v>
      </c>
      <c r="AM96">
        <v>0.6078616051346275</v>
      </c>
      <c r="AN96">
        <v>2.7181887893967853E-2</v>
      </c>
      <c r="AO96">
        <v>0</v>
      </c>
      <c r="AP96">
        <v>0</v>
      </c>
      <c r="AQ96">
        <v>1.5835859908578584</v>
      </c>
      <c r="AR96">
        <v>0</v>
      </c>
      <c r="AS96">
        <v>1.2161739987476519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73.533052598622419</v>
      </c>
      <c r="BA96">
        <v>4.1998416522450377</v>
      </c>
      <c r="BB96">
        <f t="shared" si="1"/>
        <v>98.777672342848916</v>
      </c>
      <c r="BC96">
        <v>0.79539940080971672</v>
      </c>
      <c r="BD96">
        <v>1.3357805620437959</v>
      </c>
      <c r="BE96">
        <v>0.37165335652173914</v>
      </c>
      <c r="BF96">
        <v>0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4.2058025464412436</v>
      </c>
      <c r="M97">
        <v>1.158422041327489</v>
      </c>
      <c r="N97">
        <v>1.2940585339904089</v>
      </c>
      <c r="O97">
        <v>1.4297641410978918</v>
      </c>
      <c r="P97">
        <v>1.8993946983928198</v>
      </c>
      <c r="Q97">
        <v>0.18767007112439407</v>
      </c>
      <c r="R97">
        <v>0.5739545280687105</v>
      </c>
      <c r="S97">
        <v>0.29213096536023214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1.8236840776142766</v>
      </c>
      <c r="AC97">
        <v>1.1702134306606136</v>
      </c>
      <c r="AD97">
        <v>0</v>
      </c>
      <c r="AE97">
        <v>1.973713851283657</v>
      </c>
      <c r="AF97">
        <v>0.84601119810582337</v>
      </c>
      <c r="AG97">
        <v>1.9198280146107285</v>
      </c>
      <c r="AH97">
        <v>0.85502950782717591</v>
      </c>
      <c r="AI97">
        <v>0</v>
      </c>
      <c r="AJ97">
        <v>0</v>
      </c>
      <c r="AK97">
        <v>3.4080756884992693</v>
      </c>
      <c r="AL97">
        <v>0</v>
      </c>
      <c r="AM97">
        <v>0.6078616051346275</v>
      </c>
      <c r="AN97">
        <v>2.7181887893967853E-2</v>
      </c>
      <c r="AO97">
        <v>0</v>
      </c>
      <c r="AP97">
        <v>0</v>
      </c>
      <c r="AQ97">
        <v>1.5835859908578584</v>
      </c>
      <c r="AR97">
        <v>0</v>
      </c>
      <c r="AS97">
        <v>1.2161739987476519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72.93754644124401</v>
      </c>
      <c r="BA97">
        <v>4.1553423145242192</v>
      </c>
      <c r="BB97">
        <f t="shared" si="1"/>
        <v>97.560822466511667</v>
      </c>
      <c r="BC97">
        <v>0.79539940080971672</v>
      </c>
      <c r="BD97">
        <v>1.260719846153846</v>
      </c>
      <c r="BE97">
        <v>0.24994231578947365</v>
      </c>
      <c r="BF97">
        <v>0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3.5273815817499381</v>
      </c>
      <c r="M98">
        <v>1.158422041327489</v>
      </c>
      <c r="N98">
        <v>1.2940585339904089</v>
      </c>
      <c r="O98">
        <v>1.4297641410978918</v>
      </c>
      <c r="P98">
        <v>1.8993946983928198</v>
      </c>
      <c r="Q98">
        <v>0.18767007112439407</v>
      </c>
      <c r="R98">
        <v>0.5739545280687105</v>
      </c>
      <c r="S98">
        <v>0.29213096536023214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1.8236840776142766</v>
      </c>
      <c r="AC98">
        <v>1.1702134306606136</v>
      </c>
      <c r="AD98">
        <v>0</v>
      </c>
      <c r="AE98">
        <v>1.973713851283657</v>
      </c>
      <c r="AF98">
        <v>0.84601119810582337</v>
      </c>
      <c r="AG98">
        <v>1.9198280146107285</v>
      </c>
      <c r="AH98">
        <v>0.85502950782717591</v>
      </c>
      <c r="AI98">
        <v>0</v>
      </c>
      <c r="AJ98">
        <v>0</v>
      </c>
      <c r="AK98">
        <v>3.4080756884992693</v>
      </c>
      <c r="AL98">
        <v>0</v>
      </c>
      <c r="AM98">
        <v>0.6078616051346275</v>
      </c>
      <c r="AN98">
        <v>2.7181887893967853E-2</v>
      </c>
      <c r="AO98">
        <v>0</v>
      </c>
      <c r="AP98">
        <v>0</v>
      </c>
      <c r="AQ98">
        <v>1.5835859908578584</v>
      </c>
      <c r="AR98">
        <v>0</v>
      </c>
      <c r="AS98">
        <v>1.2161739987476519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72.092011062408687</v>
      </c>
      <c r="BA98">
        <v>4.091640939364801</v>
      </c>
      <c r="BB98">
        <f t="shared" si="1"/>
        <v>95.824309752469077</v>
      </c>
      <c r="BC98">
        <v>0.79539940080971672</v>
      </c>
      <c r="BD98">
        <v>0.99487636363636367</v>
      </c>
      <c r="BE98">
        <v>0.23952805263157895</v>
      </c>
      <c r="BF98">
        <v>0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0.10039552639711827</v>
      </c>
      <c r="M99">
        <f t="shared" si="2"/>
        <v>2.7802128991859697E-2</v>
      </c>
      <c r="N99">
        <f t="shared" si="2"/>
        <v>3.1057404815769813E-2</v>
      </c>
      <c r="O99">
        <f t="shared" si="2"/>
        <v>3.4314339386349417E-2</v>
      </c>
      <c r="P99">
        <f t="shared" si="2"/>
        <v>5.522066197948889E-2</v>
      </c>
      <c r="Q99">
        <f t="shared" si="2"/>
        <v>4.4912738234748366E-3</v>
      </c>
      <c r="R99">
        <f t="shared" si="2"/>
        <v>1.3793706135295892E-2</v>
      </c>
      <c r="S99">
        <f t="shared" si="2"/>
        <v>7.0710679774552698E-3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2.9809297481667451E-2</v>
      </c>
      <c r="AC99">
        <f t="shared" si="2"/>
        <v>1.8130117586125018E-2</v>
      </c>
      <c r="AD99">
        <f t="shared" si="2"/>
        <v>6.7209864795788957E-3</v>
      </c>
      <c r="AE99">
        <f t="shared" si="2"/>
        <v>3.4892763569270541E-2</v>
      </c>
      <c r="AF99">
        <f t="shared" si="2"/>
        <v>9.7291289265028051E-3</v>
      </c>
      <c r="AG99">
        <f t="shared" si="2"/>
        <v>4.6075872350657396E-2</v>
      </c>
      <c r="AH99">
        <f t="shared" si="2"/>
        <v>2.0217172629618033E-2</v>
      </c>
      <c r="AI99">
        <f t="shared" si="2"/>
        <v>5.8287966260175319E-3</v>
      </c>
      <c r="AJ99">
        <f t="shared" si="2"/>
        <v>0</v>
      </c>
      <c r="AK99">
        <f t="shared" si="2"/>
        <v>8.1793816523982474E-2</v>
      </c>
      <c r="AL99">
        <f t="shared" si="2"/>
        <v>0</v>
      </c>
      <c r="AM99">
        <f t="shared" si="2"/>
        <v>1.4588678523231081E-2</v>
      </c>
      <c r="AN99">
        <f t="shared" si="2"/>
        <v>6.5236530945522763E-4</v>
      </c>
      <c r="AO99">
        <f t="shared" si="2"/>
        <v>0</v>
      </c>
      <c r="AP99">
        <f t="shared" si="2"/>
        <v>0</v>
      </c>
      <c r="AQ99">
        <f t="shared" si="2"/>
        <v>2.3231003461563322E-2</v>
      </c>
      <c r="AR99">
        <f t="shared" si="2"/>
        <v>0</v>
      </c>
      <c r="AS99">
        <f t="shared" si="2"/>
        <v>2.9331581115215988E-2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1.6614886526821124</v>
      </c>
      <c r="BA99">
        <f t="shared" si="2"/>
        <v>9.4327399127861519E-2</v>
      </c>
      <c r="BB99">
        <f t="shared" si="1"/>
        <v>2.1972741688899111</v>
      </c>
      <c r="BC99">
        <f t="shared" ref="BC99:BF99" si="3">SUM(BC3:BC98)/4000</f>
        <v>1.9157526178908781E-2</v>
      </c>
      <c r="BD99">
        <f t="shared" si="3"/>
        <v>1.0012792538700003E-2</v>
      </c>
      <c r="BE99">
        <f t="shared" si="3"/>
        <v>5.794906528353661E-3</v>
      </c>
      <c r="BF99">
        <f t="shared" si="3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11.629873721561259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0.48612872156125952</v>
      </c>
      <c r="BB3">
        <f>SUM(B3:AZ3)-BA3</f>
        <v>11.143744999999999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11.629873721561259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0.48612872156125952</v>
      </c>
      <c r="BB4">
        <f t="shared" ref="BB4:BB67" si="0">SUM(B4:AZ4)-BA4</f>
        <v>11.143744999999999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11.673329158839492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0.48794515883949074</v>
      </c>
      <c r="BB5">
        <f t="shared" si="0"/>
        <v>11.185384000000001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12.400180546858692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0.51832754685869276</v>
      </c>
      <c r="BB6">
        <f t="shared" si="0"/>
        <v>11.881853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10.813797745773325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0.4520167457733244</v>
      </c>
      <c r="BB7">
        <f t="shared" si="0"/>
        <v>10.361781000000001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10.952993112085158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0.45783511208515826</v>
      </c>
      <c r="BB8">
        <f t="shared" si="0"/>
        <v>10.495158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10.479855979962428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0.43805797996242823</v>
      </c>
      <c r="BB9">
        <f t="shared" si="0"/>
        <v>10.041798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10.22453767480693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0.42738567480692957</v>
      </c>
      <c r="BB10">
        <f t="shared" si="0"/>
        <v>9.7971520000000005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10.248894802755165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0.42840380275516488</v>
      </c>
      <c r="BB11">
        <f t="shared" si="0"/>
        <v>9.8204910000000005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10.712205176372365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0.44777017637236405</v>
      </c>
      <c r="BB12">
        <f t="shared" si="0"/>
        <v>10.264435000000001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10.225179503235232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0.42741250323523161</v>
      </c>
      <c r="BB13">
        <f t="shared" si="0"/>
        <v>9.7977670000000003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11.544602379461489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0.48256437946148978</v>
      </c>
      <c r="BB14">
        <f t="shared" si="0"/>
        <v>11.062037999999999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11.629873721561259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0.48612872156125952</v>
      </c>
      <c r="BB15">
        <f t="shared" si="0"/>
        <v>11.143744999999999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11.629873721561259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0.48612872156125952</v>
      </c>
      <c r="BB16">
        <f t="shared" si="0"/>
        <v>11.143744999999999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11.629873721561259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0.48612872156125952</v>
      </c>
      <c r="BB17">
        <f t="shared" si="0"/>
        <v>11.143744999999999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11.629873721561259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0.48612872156125952</v>
      </c>
      <c r="BB18">
        <f t="shared" si="0"/>
        <v>11.143744999999999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11.629873721561259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0.48612872156125952</v>
      </c>
      <c r="BB19">
        <f t="shared" si="0"/>
        <v>11.143744999999999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11.629873721561259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0.48612872156125952</v>
      </c>
      <c r="BB20">
        <f t="shared" si="0"/>
        <v>11.143744999999999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11.629873721561259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0.48612872156125952</v>
      </c>
      <c r="BB21">
        <f t="shared" si="0"/>
        <v>11.143744999999999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11.629873721561259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0.48612872156125952</v>
      </c>
      <c r="BB22">
        <f t="shared" si="0"/>
        <v>11.143744999999999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11.629873721561259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0.48612872156125952</v>
      </c>
      <c r="BB23">
        <f t="shared" si="0"/>
        <v>11.143744999999999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11.629873721561259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0.48612872156125952</v>
      </c>
      <c r="BB24">
        <f t="shared" si="0"/>
        <v>11.143744999999999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11.629873721561259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0.48612872156125952</v>
      </c>
      <c r="BB25">
        <f t="shared" si="0"/>
        <v>11.143744999999999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11.629873721561259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0.48612872156125952</v>
      </c>
      <c r="BB26">
        <f t="shared" si="0"/>
        <v>11.143744999999999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13.936738676685453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0.58255567668545183</v>
      </c>
      <c r="BB27">
        <f t="shared" si="0"/>
        <v>13.354183000000001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15.12993738259236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0.63243138259235998</v>
      </c>
      <c r="BB28">
        <f t="shared" si="0"/>
        <v>14.497506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15.12993738259236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0.63243138259235998</v>
      </c>
      <c r="BB29">
        <f t="shared" si="0"/>
        <v>14.497506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15.12993738259236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0.63243138259235998</v>
      </c>
      <c r="BB30">
        <f t="shared" si="0"/>
        <v>14.497506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15.12993738259236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0.63243138259235998</v>
      </c>
      <c r="BB31">
        <f t="shared" si="0"/>
        <v>14.497506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15.12993738259236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0.63243138259235998</v>
      </c>
      <c r="BB32">
        <f t="shared" si="0"/>
        <v>14.497506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15.12993738259236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0.63243138259235998</v>
      </c>
      <c r="BB33">
        <f t="shared" si="0"/>
        <v>14.497506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15.12993738259236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0.63243138259235998</v>
      </c>
      <c r="BB34">
        <f t="shared" si="0"/>
        <v>14.497506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15.12993738259236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0.63243138259235998</v>
      </c>
      <c r="BB35">
        <f t="shared" si="0"/>
        <v>14.497506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15.12993738259236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0.63243138259235998</v>
      </c>
      <c r="BB36">
        <f t="shared" si="0"/>
        <v>14.497506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15.12993738259236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0.63243138259235998</v>
      </c>
      <c r="BB37">
        <f t="shared" si="0"/>
        <v>14.497506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15.12993738259236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0.63243138259235998</v>
      </c>
      <c r="BB38">
        <f t="shared" si="0"/>
        <v>14.497506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15.12993738259236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0.63243138259235998</v>
      </c>
      <c r="BB39">
        <f t="shared" si="0"/>
        <v>14.497506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15.12993738259236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0.63243138259235998</v>
      </c>
      <c r="BB40">
        <f t="shared" si="0"/>
        <v>14.497506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15.12993738259236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0.63243138259235998</v>
      </c>
      <c r="BB41">
        <f t="shared" si="0"/>
        <v>14.497506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15.12993738259236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0.63243138259235998</v>
      </c>
      <c r="BB42">
        <f t="shared" si="0"/>
        <v>14.497506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15.12993738259236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0.63243138259235998</v>
      </c>
      <c r="BB43">
        <f t="shared" si="0"/>
        <v>14.497506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15.12993738259236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0.63243138259235998</v>
      </c>
      <c r="BB44">
        <f t="shared" si="0"/>
        <v>14.497506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15.12993738259236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0.63243138259235998</v>
      </c>
      <c r="BB45">
        <f t="shared" si="0"/>
        <v>14.497506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14.80934773533709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0.61903073533708941</v>
      </c>
      <c r="BB46">
        <f t="shared" si="0"/>
        <v>14.190317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15.12952306407848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0.63241406407848011</v>
      </c>
      <c r="BB47">
        <f t="shared" si="0"/>
        <v>14.497109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15.12993738259236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0.63243138259235998</v>
      </c>
      <c r="BB48">
        <f t="shared" si="0"/>
        <v>14.497506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15.12993738259236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0.63243138259235998</v>
      </c>
      <c r="BB49">
        <f t="shared" si="0"/>
        <v>14.497506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15.12993738259236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0.63243138259235998</v>
      </c>
      <c r="BB50">
        <f t="shared" si="0"/>
        <v>14.497506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15.12993738259236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0.63243138259235998</v>
      </c>
      <c r="BB51">
        <f t="shared" si="0"/>
        <v>14.497506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15.12993738259236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0.63243138259235998</v>
      </c>
      <c r="BB52">
        <f t="shared" si="0"/>
        <v>14.497506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14.394110832811521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0.60167383281152098</v>
      </c>
      <c r="BB53">
        <f t="shared" si="0"/>
        <v>13.792437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15.12993738259236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0.63243138259235998</v>
      </c>
      <c r="BB54">
        <f t="shared" si="0"/>
        <v>14.497506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15.12993738259236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0.63243138259235998</v>
      </c>
      <c r="BB55">
        <f t="shared" si="0"/>
        <v>14.497506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15.12993738259236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0.63243138259235998</v>
      </c>
      <c r="BB56">
        <f t="shared" si="0"/>
        <v>14.497506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14.920342308495094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0.62367030849509497</v>
      </c>
      <c r="BB57">
        <f t="shared" si="0"/>
        <v>14.296671999999999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15.12993738259236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0.63243138259235998</v>
      </c>
      <c r="BB58">
        <f t="shared" si="0"/>
        <v>14.497506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15.12993738259236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0.63243138259235998</v>
      </c>
      <c r="BB59">
        <f t="shared" si="0"/>
        <v>14.497506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15.12993738259236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0.63243138259235998</v>
      </c>
      <c r="BB60">
        <f t="shared" si="0"/>
        <v>14.497506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15.12993738259236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0.63243138259235998</v>
      </c>
      <c r="BB61">
        <f t="shared" si="0"/>
        <v>14.497506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15.12993738259236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0.63243138259235998</v>
      </c>
      <c r="BB62">
        <f t="shared" si="0"/>
        <v>14.497506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15.12993738259236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0.63243138259235998</v>
      </c>
      <c r="BB63">
        <f t="shared" si="0"/>
        <v>14.497506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15.12993738259236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0.63243138259235998</v>
      </c>
      <c r="BB64">
        <f t="shared" si="0"/>
        <v>14.497506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15.12993738259236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0.63243138259235998</v>
      </c>
      <c r="BB65">
        <f t="shared" si="0"/>
        <v>14.497506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15.12993738259236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0.63243138259235998</v>
      </c>
      <c r="BB66">
        <f t="shared" si="0"/>
        <v>14.497506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15.12993738259236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0.63243138259235998</v>
      </c>
      <c r="BB67">
        <f t="shared" si="0"/>
        <v>14.497506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15.12993738259236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0.63243138259235998</v>
      </c>
      <c r="BB68">
        <f t="shared" ref="BB68:BB99" si="1">SUM(B68:AZ68)-BA68</f>
        <v>14.497506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15.12993738259236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0.63243138259235998</v>
      </c>
      <c r="BB69">
        <f t="shared" si="1"/>
        <v>14.497506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15.12993738259236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0.63243138259235998</v>
      </c>
      <c r="BB70">
        <f t="shared" si="1"/>
        <v>14.497506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15.12993738259236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0.63243138259235998</v>
      </c>
      <c r="BB71">
        <f t="shared" si="1"/>
        <v>14.497506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15.12993738259236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0.63243138259235998</v>
      </c>
      <c r="BB72">
        <f t="shared" si="1"/>
        <v>14.497506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12.880614694218325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0.53840969421832519</v>
      </c>
      <c r="BB73">
        <f t="shared" si="1"/>
        <v>12.342205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12.880614694218325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0.53840969421832519</v>
      </c>
      <c r="BB74">
        <f t="shared" si="1"/>
        <v>12.342205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12.880614694218325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0.53840969421832519</v>
      </c>
      <c r="BB75">
        <f t="shared" si="1"/>
        <v>12.342205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12.880614694218325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0.53840969421832519</v>
      </c>
      <c r="BB76">
        <f t="shared" si="1"/>
        <v>12.342205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12.880614694218325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0.53840969421832519</v>
      </c>
      <c r="BB77">
        <f t="shared" si="1"/>
        <v>12.342205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12.880614694218325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0.53840969421832519</v>
      </c>
      <c r="BB78">
        <f t="shared" si="1"/>
        <v>12.342205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12.880614694218325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0.53840969421832519</v>
      </c>
      <c r="BB79">
        <f t="shared" si="1"/>
        <v>12.342205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12.880614694218325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0.53840969421832519</v>
      </c>
      <c r="BB80">
        <f t="shared" si="1"/>
        <v>12.342205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12.880614694218325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0.53840969421832519</v>
      </c>
      <c r="BB81">
        <f t="shared" si="1"/>
        <v>12.342205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12.880614694218325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0.53840969421832519</v>
      </c>
      <c r="BB82">
        <f t="shared" si="1"/>
        <v>12.342205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12.880614694218325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0.53840969421832519</v>
      </c>
      <c r="BB83">
        <f t="shared" si="1"/>
        <v>12.342205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12.880614694218325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0.53840969421832519</v>
      </c>
      <c r="BB84">
        <f t="shared" si="1"/>
        <v>12.342205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12.880614694218325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0.53840969421832519</v>
      </c>
      <c r="BB85">
        <f t="shared" si="1"/>
        <v>12.342205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12.880614694218325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0.53840969421832519</v>
      </c>
      <c r="BB86">
        <f t="shared" si="1"/>
        <v>12.342205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12.880614694218325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0.53840969421832519</v>
      </c>
      <c r="BB87">
        <f t="shared" si="1"/>
        <v>12.342205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12.880614694218325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0.53840969421832519</v>
      </c>
      <c r="BB88">
        <f t="shared" si="1"/>
        <v>12.342205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12.880614694218325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0.53840969421832519</v>
      </c>
      <c r="BB89">
        <f t="shared" si="1"/>
        <v>12.342205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12.880614694218325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0.53840969421832519</v>
      </c>
      <c r="BB90">
        <f t="shared" si="1"/>
        <v>12.342205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12.880614694218325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0.53840969421832519</v>
      </c>
      <c r="BB91">
        <f t="shared" si="1"/>
        <v>12.342205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12.880614694218325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0.53840969421832519</v>
      </c>
      <c r="BB92">
        <f t="shared" si="1"/>
        <v>12.342205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12.880614694218325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0.53840969421832519</v>
      </c>
      <c r="BB93">
        <f t="shared" si="1"/>
        <v>12.342205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12.880614694218325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0.53840969421832519</v>
      </c>
      <c r="BB94">
        <f t="shared" si="1"/>
        <v>12.342205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12.880614694218325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0.53840969421832519</v>
      </c>
      <c r="BB95">
        <f t="shared" si="1"/>
        <v>12.342205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12.880614694218325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0.53840969421832519</v>
      </c>
      <c r="BB96">
        <f t="shared" si="1"/>
        <v>12.342205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12.880614694218325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0.53840969421832519</v>
      </c>
      <c r="BB97">
        <f t="shared" si="1"/>
        <v>12.342205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12.880614694218325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0.53840969421832519</v>
      </c>
      <c r="BB98">
        <f t="shared" si="1"/>
        <v>12.342205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0.32512682138384513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1.3590301133844664E-2</v>
      </c>
      <c r="BB99">
        <f t="shared" si="1"/>
        <v>0.31153652025000045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2.9</v>
      </c>
      <c r="M3" s="218">
        <v>63.21</v>
      </c>
      <c r="N3" s="218">
        <v>52.3</v>
      </c>
      <c r="O3" s="218">
        <v>72.94</v>
      </c>
      <c r="P3" s="218">
        <v>30.78</v>
      </c>
      <c r="Q3" s="218">
        <v>2.9</v>
      </c>
      <c r="R3" s="218">
        <v>7.73</v>
      </c>
      <c r="S3" s="218">
        <v>4.83</v>
      </c>
      <c r="T3" s="218">
        <v>0</v>
      </c>
      <c r="U3" s="218">
        <v>50</v>
      </c>
      <c r="V3" s="218">
        <v>2.9</v>
      </c>
      <c r="W3" s="218">
        <v>4.83</v>
      </c>
      <c r="X3" s="218">
        <v>45.43</v>
      </c>
      <c r="Y3" s="218">
        <v>0</v>
      </c>
      <c r="Z3" s="218">
        <v>118.13</v>
      </c>
      <c r="AA3" s="218">
        <v>14.5</v>
      </c>
      <c r="AB3" s="218">
        <v>0</v>
      </c>
      <c r="AC3" s="218">
        <v>14.54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2.9</v>
      </c>
      <c r="M4" s="218">
        <v>63.21</v>
      </c>
      <c r="N4" s="218">
        <v>52.3</v>
      </c>
      <c r="O4" s="218">
        <v>72.94</v>
      </c>
      <c r="P4" s="218">
        <v>30.78</v>
      </c>
      <c r="Q4" s="218">
        <v>2.9</v>
      </c>
      <c r="R4" s="218">
        <v>7.73</v>
      </c>
      <c r="S4" s="218">
        <v>4.83</v>
      </c>
      <c r="T4" s="218">
        <v>0</v>
      </c>
      <c r="U4" s="218">
        <v>50.03</v>
      </c>
      <c r="V4" s="218">
        <v>2.9</v>
      </c>
      <c r="W4" s="218">
        <v>4.83</v>
      </c>
      <c r="X4" s="218">
        <v>45.43</v>
      </c>
      <c r="Y4" s="218">
        <v>0</v>
      </c>
      <c r="Z4" s="218">
        <v>86.98</v>
      </c>
      <c r="AA4" s="218">
        <v>14.5</v>
      </c>
      <c r="AB4" s="218">
        <v>0</v>
      </c>
      <c r="AC4" s="218">
        <v>14.54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2.9</v>
      </c>
      <c r="M5" s="218">
        <v>63.21</v>
      </c>
      <c r="N5" s="218">
        <v>52.3</v>
      </c>
      <c r="O5" s="218">
        <v>72.94</v>
      </c>
      <c r="P5" s="218">
        <v>30.78</v>
      </c>
      <c r="Q5" s="218">
        <v>2.9</v>
      </c>
      <c r="R5" s="218">
        <v>7.73</v>
      </c>
      <c r="S5" s="218">
        <v>4.83</v>
      </c>
      <c r="T5" s="218">
        <v>0</v>
      </c>
      <c r="U5" s="218">
        <v>50.03</v>
      </c>
      <c r="V5" s="218">
        <v>2.9</v>
      </c>
      <c r="W5" s="218">
        <v>4.83</v>
      </c>
      <c r="X5" s="218">
        <v>45.43</v>
      </c>
      <c r="Y5" s="218">
        <v>0</v>
      </c>
      <c r="Z5" s="218">
        <v>57.99</v>
      </c>
      <c r="AA5" s="218">
        <v>14.5</v>
      </c>
      <c r="AB5" s="218">
        <v>0</v>
      </c>
      <c r="AC5" s="218">
        <v>14.54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2.9</v>
      </c>
      <c r="M6" s="218">
        <v>63.21</v>
      </c>
      <c r="N6" s="218">
        <v>52.3</v>
      </c>
      <c r="O6" s="218">
        <v>72.94</v>
      </c>
      <c r="P6" s="218">
        <v>30.78</v>
      </c>
      <c r="Q6" s="218">
        <v>2.9</v>
      </c>
      <c r="R6" s="218">
        <v>7.73</v>
      </c>
      <c r="S6" s="218">
        <v>4.83</v>
      </c>
      <c r="T6" s="218">
        <v>0</v>
      </c>
      <c r="U6" s="218">
        <v>50.03</v>
      </c>
      <c r="V6" s="218">
        <v>2.9</v>
      </c>
      <c r="W6" s="218">
        <v>4.83</v>
      </c>
      <c r="X6" s="218">
        <v>45.43</v>
      </c>
      <c r="Y6" s="218">
        <v>0</v>
      </c>
      <c r="Z6" s="218">
        <v>57.99</v>
      </c>
      <c r="AA6" s="218">
        <v>14.5</v>
      </c>
      <c r="AB6" s="218">
        <v>0</v>
      </c>
      <c r="AC6" s="218">
        <v>14.54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2.93</v>
      </c>
      <c r="M7" s="218">
        <v>63.21</v>
      </c>
      <c r="N7" s="218">
        <v>52.3</v>
      </c>
      <c r="O7" s="218">
        <v>72.94</v>
      </c>
      <c r="P7" s="218">
        <v>30.78</v>
      </c>
      <c r="Q7" s="218">
        <v>2.9</v>
      </c>
      <c r="R7" s="218">
        <v>7.73</v>
      </c>
      <c r="S7" s="218">
        <v>6.22</v>
      </c>
      <c r="T7" s="218">
        <v>0</v>
      </c>
      <c r="U7" s="218">
        <v>50.03</v>
      </c>
      <c r="V7" s="218">
        <v>2.9</v>
      </c>
      <c r="W7" s="218">
        <v>4.83</v>
      </c>
      <c r="X7" s="218">
        <v>14.59</v>
      </c>
      <c r="Y7" s="218">
        <v>0</v>
      </c>
      <c r="Z7" s="218">
        <v>57.99</v>
      </c>
      <c r="AA7" s="218">
        <v>14.5</v>
      </c>
      <c r="AB7" s="218">
        <v>0</v>
      </c>
      <c r="AC7" s="218">
        <v>14.54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0.02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2.9</v>
      </c>
      <c r="M8" s="218">
        <v>63.21</v>
      </c>
      <c r="N8" s="218">
        <v>52.3</v>
      </c>
      <c r="O8" s="218">
        <v>72.94</v>
      </c>
      <c r="P8" s="218">
        <v>30.78</v>
      </c>
      <c r="Q8" s="218">
        <v>2.9</v>
      </c>
      <c r="R8" s="218">
        <v>8</v>
      </c>
      <c r="S8" s="218">
        <v>6.22</v>
      </c>
      <c r="T8" s="218">
        <v>0</v>
      </c>
      <c r="U8" s="218">
        <v>50.03</v>
      </c>
      <c r="V8" s="218">
        <v>2.9</v>
      </c>
      <c r="W8" s="218">
        <v>4.83</v>
      </c>
      <c r="X8" s="218">
        <v>14.5</v>
      </c>
      <c r="Y8" s="218">
        <v>0</v>
      </c>
      <c r="Z8" s="218">
        <v>57.99</v>
      </c>
      <c r="AA8" s="218">
        <v>14.5</v>
      </c>
      <c r="AB8" s="218">
        <v>0</v>
      </c>
      <c r="AC8" s="218">
        <v>14.54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2.9</v>
      </c>
      <c r="M9" s="218">
        <v>63.21</v>
      </c>
      <c r="N9" s="218">
        <v>52.3</v>
      </c>
      <c r="O9" s="218">
        <v>72.94</v>
      </c>
      <c r="P9" s="218">
        <v>30.78</v>
      </c>
      <c r="Q9" s="218">
        <v>2.9</v>
      </c>
      <c r="R9" s="218">
        <v>9.5399999999999991</v>
      </c>
      <c r="S9" s="218">
        <v>6.22</v>
      </c>
      <c r="T9" s="218">
        <v>0</v>
      </c>
      <c r="U9" s="218">
        <v>50.03</v>
      </c>
      <c r="V9" s="218">
        <v>2.9</v>
      </c>
      <c r="W9" s="218">
        <v>4.83</v>
      </c>
      <c r="X9" s="218">
        <v>14.5</v>
      </c>
      <c r="Y9" s="218">
        <v>0</v>
      </c>
      <c r="Z9" s="218">
        <v>57.99</v>
      </c>
      <c r="AA9" s="218">
        <v>14.5</v>
      </c>
      <c r="AB9" s="218">
        <v>0</v>
      </c>
      <c r="AC9" s="218">
        <v>14.54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0.02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2.9</v>
      </c>
      <c r="M10" s="218">
        <v>63.21</v>
      </c>
      <c r="N10" s="218">
        <v>52.3</v>
      </c>
      <c r="O10" s="218">
        <v>72.94</v>
      </c>
      <c r="P10" s="218">
        <v>30.78</v>
      </c>
      <c r="Q10" s="218">
        <v>2.9</v>
      </c>
      <c r="R10" s="218">
        <v>7.73</v>
      </c>
      <c r="S10" s="218">
        <v>6.22</v>
      </c>
      <c r="T10" s="218">
        <v>0</v>
      </c>
      <c r="U10" s="218">
        <v>50.03</v>
      </c>
      <c r="V10" s="218">
        <v>2.9</v>
      </c>
      <c r="W10" s="218">
        <v>4.83</v>
      </c>
      <c r="X10" s="218">
        <v>14.5</v>
      </c>
      <c r="Y10" s="218">
        <v>0</v>
      </c>
      <c r="Z10" s="218">
        <v>57.99</v>
      </c>
      <c r="AA10" s="218">
        <v>14.5</v>
      </c>
      <c r="AB10" s="218">
        <v>0</v>
      </c>
      <c r="AC10" s="218">
        <v>14.54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0.02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2.9</v>
      </c>
      <c r="M11" s="218">
        <v>63.21</v>
      </c>
      <c r="N11" s="218">
        <v>52.3</v>
      </c>
      <c r="O11" s="218">
        <v>72.94</v>
      </c>
      <c r="P11" s="218">
        <v>30.78</v>
      </c>
      <c r="Q11" s="218">
        <v>2.9</v>
      </c>
      <c r="R11" s="218">
        <v>7.73</v>
      </c>
      <c r="S11" s="218">
        <v>6.22</v>
      </c>
      <c r="T11" s="218">
        <v>0</v>
      </c>
      <c r="U11" s="218">
        <v>50.03</v>
      </c>
      <c r="V11" s="218">
        <v>2.9</v>
      </c>
      <c r="W11" s="218">
        <v>4.83</v>
      </c>
      <c r="X11" s="218">
        <v>14.5</v>
      </c>
      <c r="Y11" s="218">
        <v>0</v>
      </c>
      <c r="Z11" s="218">
        <v>57.99</v>
      </c>
      <c r="AA11" s="218">
        <v>14.5</v>
      </c>
      <c r="AB11" s="218">
        <v>0</v>
      </c>
      <c r="AC11" s="218">
        <v>14.54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2.9</v>
      </c>
      <c r="M12" s="218">
        <v>63.21</v>
      </c>
      <c r="N12" s="218">
        <v>52.3</v>
      </c>
      <c r="O12" s="218">
        <v>72.94</v>
      </c>
      <c r="P12" s="218">
        <v>30.78</v>
      </c>
      <c r="Q12" s="218">
        <v>2.9</v>
      </c>
      <c r="R12" s="218">
        <v>7.73</v>
      </c>
      <c r="S12" s="218">
        <v>6.22</v>
      </c>
      <c r="T12" s="218">
        <v>0</v>
      </c>
      <c r="U12" s="218">
        <v>50.03</v>
      </c>
      <c r="V12" s="218">
        <v>2.9</v>
      </c>
      <c r="W12" s="218">
        <v>4.83</v>
      </c>
      <c r="X12" s="218">
        <v>14.5</v>
      </c>
      <c r="Y12" s="218">
        <v>0</v>
      </c>
      <c r="Z12" s="218">
        <v>57.99</v>
      </c>
      <c r="AA12" s="218">
        <v>14.5</v>
      </c>
      <c r="AB12" s="218">
        <v>0</v>
      </c>
      <c r="AC12" s="218">
        <v>14.54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2.9</v>
      </c>
      <c r="M13" s="218">
        <v>63.21</v>
      </c>
      <c r="N13" s="218">
        <v>52.3</v>
      </c>
      <c r="O13" s="218">
        <v>72.94</v>
      </c>
      <c r="P13" s="218">
        <v>30.78</v>
      </c>
      <c r="Q13" s="218">
        <v>2.9</v>
      </c>
      <c r="R13" s="218">
        <v>8</v>
      </c>
      <c r="S13" s="218">
        <v>6.22</v>
      </c>
      <c r="T13" s="218">
        <v>0</v>
      </c>
      <c r="U13" s="218">
        <v>50.03</v>
      </c>
      <c r="V13" s="218">
        <v>2.9</v>
      </c>
      <c r="W13" s="218">
        <v>4.83</v>
      </c>
      <c r="X13" s="218">
        <v>14.5</v>
      </c>
      <c r="Y13" s="218">
        <v>0</v>
      </c>
      <c r="Z13" s="218">
        <v>57.99</v>
      </c>
      <c r="AA13" s="218">
        <v>14.5</v>
      </c>
      <c r="AB13" s="218">
        <v>0</v>
      </c>
      <c r="AC13" s="218">
        <v>14.54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2.9</v>
      </c>
      <c r="M14" s="218">
        <v>63.21</v>
      </c>
      <c r="N14" s="218">
        <v>52.3</v>
      </c>
      <c r="O14" s="218">
        <v>72.94</v>
      </c>
      <c r="P14" s="218">
        <v>30.78</v>
      </c>
      <c r="Q14" s="218">
        <v>2.9</v>
      </c>
      <c r="R14" s="218">
        <v>7.73</v>
      </c>
      <c r="S14" s="218">
        <v>6.22</v>
      </c>
      <c r="T14" s="218">
        <v>0</v>
      </c>
      <c r="U14" s="218">
        <v>50.03</v>
      </c>
      <c r="V14" s="218">
        <v>2.9</v>
      </c>
      <c r="W14" s="218">
        <v>4.83</v>
      </c>
      <c r="X14" s="218">
        <v>14.5</v>
      </c>
      <c r="Y14" s="218">
        <v>0</v>
      </c>
      <c r="Z14" s="218">
        <v>57.99</v>
      </c>
      <c r="AA14" s="218">
        <v>14.5</v>
      </c>
      <c r="AB14" s="218">
        <v>0</v>
      </c>
      <c r="AC14" s="218">
        <v>14.54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2.9</v>
      </c>
      <c r="M15" s="218">
        <v>63.21</v>
      </c>
      <c r="N15" s="218">
        <v>52.3</v>
      </c>
      <c r="O15" s="218">
        <v>72.94</v>
      </c>
      <c r="P15" s="218">
        <v>30.78</v>
      </c>
      <c r="Q15" s="218">
        <v>2.9</v>
      </c>
      <c r="R15" s="218">
        <v>8</v>
      </c>
      <c r="S15" s="218">
        <v>6.22</v>
      </c>
      <c r="T15" s="218">
        <v>0</v>
      </c>
      <c r="U15" s="218">
        <v>50.03</v>
      </c>
      <c r="V15" s="218">
        <v>2.9</v>
      </c>
      <c r="W15" s="218">
        <v>4.83</v>
      </c>
      <c r="X15" s="218">
        <v>14.5</v>
      </c>
      <c r="Y15" s="218">
        <v>0</v>
      </c>
      <c r="Z15" s="218">
        <v>57.99</v>
      </c>
      <c r="AA15" s="218">
        <v>14.5</v>
      </c>
      <c r="AB15" s="218">
        <v>0</v>
      </c>
      <c r="AC15" s="218">
        <v>14.54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2.9</v>
      </c>
      <c r="M16" s="218">
        <v>63.21</v>
      </c>
      <c r="N16" s="218">
        <v>52.3</v>
      </c>
      <c r="O16" s="218">
        <v>72.94</v>
      </c>
      <c r="P16" s="218">
        <v>30.78</v>
      </c>
      <c r="Q16" s="218">
        <v>2.9</v>
      </c>
      <c r="R16" s="218">
        <v>7.73</v>
      </c>
      <c r="S16" s="218">
        <v>6.22</v>
      </c>
      <c r="T16" s="218">
        <v>0</v>
      </c>
      <c r="U16" s="218">
        <v>50.03</v>
      </c>
      <c r="V16" s="218">
        <v>2.9</v>
      </c>
      <c r="W16" s="218">
        <v>4.83</v>
      </c>
      <c r="X16" s="218">
        <v>14.5</v>
      </c>
      <c r="Y16" s="218">
        <v>0</v>
      </c>
      <c r="Z16" s="218">
        <v>57.99</v>
      </c>
      <c r="AA16" s="218">
        <v>14.5</v>
      </c>
      <c r="AB16" s="218">
        <v>0</v>
      </c>
      <c r="AC16" s="218">
        <v>14.54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2.9</v>
      </c>
      <c r="M17" s="218">
        <v>63.21</v>
      </c>
      <c r="N17" s="218">
        <v>52.3</v>
      </c>
      <c r="O17" s="218">
        <v>72.94</v>
      </c>
      <c r="P17" s="218">
        <v>30.78</v>
      </c>
      <c r="Q17" s="218">
        <v>2.9</v>
      </c>
      <c r="R17" s="218">
        <v>7.73</v>
      </c>
      <c r="S17" s="218">
        <v>6.22</v>
      </c>
      <c r="T17" s="218">
        <v>0</v>
      </c>
      <c r="U17" s="218">
        <v>50.03</v>
      </c>
      <c r="V17" s="218">
        <v>2.9</v>
      </c>
      <c r="W17" s="218">
        <v>4.83</v>
      </c>
      <c r="X17" s="218">
        <v>14.5</v>
      </c>
      <c r="Y17" s="218">
        <v>0</v>
      </c>
      <c r="Z17" s="218">
        <v>57.99</v>
      </c>
      <c r="AA17" s="218">
        <v>14.5</v>
      </c>
      <c r="AB17" s="218">
        <v>0</v>
      </c>
      <c r="AC17" s="218">
        <v>14.54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2.9</v>
      </c>
      <c r="M18" s="218">
        <v>63.21</v>
      </c>
      <c r="N18" s="218">
        <v>52.3</v>
      </c>
      <c r="O18" s="218">
        <v>72.94</v>
      </c>
      <c r="P18" s="218">
        <v>30.78</v>
      </c>
      <c r="Q18" s="218">
        <v>2.9</v>
      </c>
      <c r="R18" s="218">
        <v>7.73</v>
      </c>
      <c r="S18" s="218">
        <v>6.22</v>
      </c>
      <c r="T18" s="218">
        <v>0</v>
      </c>
      <c r="U18" s="218">
        <v>50.03</v>
      </c>
      <c r="V18" s="218">
        <v>2.9</v>
      </c>
      <c r="W18" s="218">
        <v>4.83</v>
      </c>
      <c r="X18" s="218">
        <v>14.5</v>
      </c>
      <c r="Y18" s="218">
        <v>0</v>
      </c>
      <c r="Z18" s="218">
        <v>57.99</v>
      </c>
      <c r="AA18" s="218">
        <v>14.5</v>
      </c>
      <c r="AB18" s="218">
        <v>0</v>
      </c>
      <c r="AC18" s="218">
        <v>14.54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2.9</v>
      </c>
      <c r="M19" s="218">
        <v>63.21</v>
      </c>
      <c r="N19" s="218">
        <v>52.3</v>
      </c>
      <c r="O19" s="218">
        <v>72.94</v>
      </c>
      <c r="P19" s="218">
        <v>30.78</v>
      </c>
      <c r="Q19" s="218">
        <v>2.9</v>
      </c>
      <c r="R19" s="218">
        <v>7.73</v>
      </c>
      <c r="S19" s="218">
        <v>6.22</v>
      </c>
      <c r="T19" s="218">
        <v>0</v>
      </c>
      <c r="U19" s="218">
        <v>50.03</v>
      </c>
      <c r="V19" s="218">
        <v>2.9</v>
      </c>
      <c r="W19" s="218">
        <v>4.83</v>
      </c>
      <c r="X19" s="218">
        <v>14.5</v>
      </c>
      <c r="Y19" s="218">
        <v>0</v>
      </c>
      <c r="Z19" s="218">
        <v>57.99</v>
      </c>
      <c r="AA19" s="218">
        <v>14.5</v>
      </c>
      <c r="AB19" s="218">
        <v>0</v>
      </c>
      <c r="AC19" s="218">
        <v>14.54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2.9</v>
      </c>
      <c r="M20" s="218">
        <v>63.21</v>
      </c>
      <c r="N20" s="218">
        <v>52.3</v>
      </c>
      <c r="O20" s="218">
        <v>72.94</v>
      </c>
      <c r="P20" s="218">
        <v>30.78</v>
      </c>
      <c r="Q20" s="218">
        <v>2.9</v>
      </c>
      <c r="R20" s="218">
        <v>7.73</v>
      </c>
      <c r="S20" s="218">
        <v>6.22</v>
      </c>
      <c r="T20" s="218">
        <v>0</v>
      </c>
      <c r="U20" s="218">
        <v>50.03</v>
      </c>
      <c r="V20" s="218">
        <v>2.9</v>
      </c>
      <c r="W20" s="218">
        <v>4.83</v>
      </c>
      <c r="X20" s="218">
        <v>14.5</v>
      </c>
      <c r="Y20" s="218">
        <v>0</v>
      </c>
      <c r="Z20" s="218">
        <v>57.99</v>
      </c>
      <c r="AA20" s="218">
        <v>14.5</v>
      </c>
      <c r="AB20" s="218">
        <v>0</v>
      </c>
      <c r="AC20" s="218">
        <v>14.54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2.9</v>
      </c>
      <c r="M21" s="218">
        <v>63.21</v>
      </c>
      <c r="N21" s="218">
        <v>52.3</v>
      </c>
      <c r="O21" s="218">
        <v>72.94</v>
      </c>
      <c r="P21" s="218">
        <v>30.78</v>
      </c>
      <c r="Q21" s="218">
        <v>2.9</v>
      </c>
      <c r="R21" s="218">
        <v>8</v>
      </c>
      <c r="S21" s="218">
        <v>6.22</v>
      </c>
      <c r="T21" s="218">
        <v>0</v>
      </c>
      <c r="U21" s="218">
        <v>50.03</v>
      </c>
      <c r="V21" s="218">
        <v>2.9</v>
      </c>
      <c r="W21" s="218">
        <v>4.83</v>
      </c>
      <c r="X21" s="218">
        <v>44.67</v>
      </c>
      <c r="Y21" s="218">
        <v>0</v>
      </c>
      <c r="Z21" s="218">
        <v>57.99</v>
      </c>
      <c r="AA21" s="218">
        <v>14.5</v>
      </c>
      <c r="AB21" s="218">
        <v>0</v>
      </c>
      <c r="AC21" s="218">
        <v>14.54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2.9</v>
      </c>
      <c r="M22" s="218">
        <v>63.21</v>
      </c>
      <c r="N22" s="218">
        <v>52.3</v>
      </c>
      <c r="O22" s="218">
        <v>72.94</v>
      </c>
      <c r="P22" s="218">
        <v>30.78</v>
      </c>
      <c r="Q22" s="218">
        <v>2.9</v>
      </c>
      <c r="R22" s="218">
        <v>7.73</v>
      </c>
      <c r="S22" s="218">
        <v>6.22</v>
      </c>
      <c r="T22" s="218">
        <v>0</v>
      </c>
      <c r="U22" s="218">
        <v>50.03</v>
      </c>
      <c r="V22" s="218">
        <v>2.9</v>
      </c>
      <c r="W22" s="218">
        <v>4.83</v>
      </c>
      <c r="X22" s="218">
        <v>45.43</v>
      </c>
      <c r="Y22" s="218">
        <v>0</v>
      </c>
      <c r="Z22" s="218">
        <v>57.99</v>
      </c>
      <c r="AA22" s="218">
        <v>14.5</v>
      </c>
      <c r="AB22" s="218">
        <v>0</v>
      </c>
      <c r="AC22" s="218">
        <v>14.54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2.9</v>
      </c>
      <c r="M23" s="218">
        <v>63.21</v>
      </c>
      <c r="N23" s="218">
        <v>52.3</v>
      </c>
      <c r="O23" s="218">
        <v>72.94</v>
      </c>
      <c r="P23" s="218">
        <v>30.78</v>
      </c>
      <c r="Q23" s="218">
        <v>2.9</v>
      </c>
      <c r="R23" s="218">
        <v>7.73</v>
      </c>
      <c r="S23" s="218">
        <v>6.23</v>
      </c>
      <c r="T23" s="218">
        <v>0</v>
      </c>
      <c r="U23" s="218">
        <v>50.03</v>
      </c>
      <c r="V23" s="218">
        <v>2.9</v>
      </c>
      <c r="W23" s="218">
        <v>4.83</v>
      </c>
      <c r="X23" s="218">
        <v>38.46</v>
      </c>
      <c r="Y23" s="218">
        <v>0</v>
      </c>
      <c r="Z23" s="218">
        <v>86.98</v>
      </c>
      <c r="AA23" s="218">
        <v>14.5</v>
      </c>
      <c r="AB23" s="218">
        <v>0</v>
      </c>
      <c r="AC23" s="218">
        <v>14.54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2.9</v>
      </c>
      <c r="M24" s="218">
        <v>63.21</v>
      </c>
      <c r="N24" s="218">
        <v>52.3</v>
      </c>
      <c r="O24" s="218">
        <v>72.94</v>
      </c>
      <c r="P24" s="218">
        <v>30.78</v>
      </c>
      <c r="Q24" s="218">
        <v>2.9</v>
      </c>
      <c r="R24" s="218">
        <v>8</v>
      </c>
      <c r="S24" s="218">
        <v>6.23</v>
      </c>
      <c r="T24" s="218">
        <v>0</v>
      </c>
      <c r="U24" s="218">
        <v>50.03</v>
      </c>
      <c r="V24" s="218">
        <v>2.9</v>
      </c>
      <c r="W24" s="218">
        <v>4.83</v>
      </c>
      <c r="X24" s="218">
        <v>44.8</v>
      </c>
      <c r="Y24" s="218">
        <v>0</v>
      </c>
      <c r="Z24" s="218">
        <v>118.14</v>
      </c>
      <c r="AA24" s="218">
        <v>14.5</v>
      </c>
      <c r="AB24" s="218">
        <v>0</v>
      </c>
      <c r="AC24" s="218">
        <v>14.54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2.9</v>
      </c>
      <c r="M25" s="218">
        <v>63.21</v>
      </c>
      <c r="N25" s="218">
        <v>52.3</v>
      </c>
      <c r="O25" s="218">
        <v>72.94</v>
      </c>
      <c r="P25" s="218">
        <v>30.78</v>
      </c>
      <c r="Q25" s="218">
        <v>2.9</v>
      </c>
      <c r="R25" s="218">
        <v>7.73</v>
      </c>
      <c r="S25" s="218">
        <v>5.8</v>
      </c>
      <c r="T25" s="218">
        <v>0</v>
      </c>
      <c r="U25" s="218">
        <v>50.03</v>
      </c>
      <c r="V25" s="218">
        <v>2.9</v>
      </c>
      <c r="W25" s="218">
        <v>4.2300000000000004</v>
      </c>
      <c r="X25" s="218">
        <v>38.46</v>
      </c>
      <c r="Y25" s="218">
        <v>0</v>
      </c>
      <c r="Z25" s="218">
        <v>118.13</v>
      </c>
      <c r="AA25" s="218">
        <v>14.5</v>
      </c>
      <c r="AB25" s="218">
        <v>0</v>
      </c>
      <c r="AC25" s="218">
        <v>14.54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2.9</v>
      </c>
      <c r="M26" s="218">
        <v>63.21</v>
      </c>
      <c r="N26" s="218">
        <v>52.3</v>
      </c>
      <c r="O26" s="218">
        <v>72.94</v>
      </c>
      <c r="P26" s="218">
        <v>30.78</v>
      </c>
      <c r="Q26" s="218">
        <v>2.9</v>
      </c>
      <c r="R26" s="218">
        <v>18.96</v>
      </c>
      <c r="S26" s="218">
        <v>5.8</v>
      </c>
      <c r="T26" s="218">
        <v>0</v>
      </c>
      <c r="U26" s="218">
        <v>50.03</v>
      </c>
      <c r="V26" s="218">
        <v>8.69</v>
      </c>
      <c r="W26" s="218">
        <v>16.07</v>
      </c>
      <c r="X26" s="218">
        <v>38.46</v>
      </c>
      <c r="Y26" s="218">
        <v>0</v>
      </c>
      <c r="Z26" s="218">
        <v>118.13</v>
      </c>
      <c r="AA26" s="218">
        <v>38.29</v>
      </c>
      <c r="AB26" s="218">
        <v>0</v>
      </c>
      <c r="AC26" s="218">
        <v>14.54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6.77</v>
      </c>
      <c r="M27" s="218">
        <v>63.21</v>
      </c>
      <c r="N27" s="218">
        <v>52.3</v>
      </c>
      <c r="O27" s="218">
        <v>72.94</v>
      </c>
      <c r="P27" s="218">
        <v>30.78</v>
      </c>
      <c r="Q27" s="218">
        <v>4.84</v>
      </c>
      <c r="R27" s="218">
        <v>18.96</v>
      </c>
      <c r="S27" s="218">
        <v>11.68</v>
      </c>
      <c r="T27" s="218">
        <v>0</v>
      </c>
      <c r="U27" s="218">
        <v>50.03</v>
      </c>
      <c r="V27" s="218">
        <v>8.69</v>
      </c>
      <c r="W27" s="218">
        <v>16.43</v>
      </c>
      <c r="X27" s="218">
        <v>36.72</v>
      </c>
      <c r="Y27" s="218">
        <v>0</v>
      </c>
      <c r="Z27" s="218">
        <v>118.13</v>
      </c>
      <c r="AA27" s="218">
        <v>38.29</v>
      </c>
      <c r="AB27" s="218">
        <v>0</v>
      </c>
      <c r="AC27" s="218">
        <v>14.54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1.5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6.77</v>
      </c>
      <c r="M28" s="218">
        <v>63.21</v>
      </c>
      <c r="N28" s="218">
        <v>52.3</v>
      </c>
      <c r="O28" s="218">
        <v>72.94</v>
      </c>
      <c r="P28" s="218">
        <v>30.78</v>
      </c>
      <c r="Q28" s="218">
        <v>4.84</v>
      </c>
      <c r="R28" s="218">
        <v>18.96</v>
      </c>
      <c r="S28" s="218">
        <v>11.68</v>
      </c>
      <c r="T28" s="218">
        <v>0</v>
      </c>
      <c r="U28" s="218">
        <v>50.03</v>
      </c>
      <c r="V28" s="218">
        <v>8.69</v>
      </c>
      <c r="W28" s="218">
        <v>16.43</v>
      </c>
      <c r="X28" s="218">
        <v>36.72</v>
      </c>
      <c r="Y28" s="218">
        <v>0</v>
      </c>
      <c r="Z28" s="218">
        <v>118.13</v>
      </c>
      <c r="AA28" s="218">
        <v>38.29</v>
      </c>
      <c r="AB28" s="218">
        <v>0</v>
      </c>
      <c r="AC28" s="218">
        <v>14.54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7.55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6.77</v>
      </c>
      <c r="M29" s="218">
        <v>63.21</v>
      </c>
      <c r="N29" s="218">
        <v>52.3</v>
      </c>
      <c r="O29" s="218">
        <v>72.94</v>
      </c>
      <c r="P29" s="218">
        <v>30.78</v>
      </c>
      <c r="Q29" s="218">
        <v>4.84</v>
      </c>
      <c r="R29" s="218">
        <v>18.96</v>
      </c>
      <c r="S29" s="218">
        <v>11.68</v>
      </c>
      <c r="T29" s="218">
        <v>0</v>
      </c>
      <c r="U29" s="218">
        <v>50.03</v>
      </c>
      <c r="V29" s="218">
        <v>8.69</v>
      </c>
      <c r="W29" s="218">
        <v>16.43</v>
      </c>
      <c r="X29" s="218">
        <v>45.43</v>
      </c>
      <c r="Y29" s="218">
        <v>0</v>
      </c>
      <c r="Z29" s="218">
        <v>118.13</v>
      </c>
      <c r="AA29" s="218">
        <v>38.29</v>
      </c>
      <c r="AB29" s="218">
        <v>0</v>
      </c>
      <c r="AC29" s="218">
        <v>14.54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23.07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6.77</v>
      </c>
      <c r="M30" s="218">
        <v>63.21</v>
      </c>
      <c r="N30" s="218">
        <v>52.3</v>
      </c>
      <c r="O30" s="218">
        <v>72.94</v>
      </c>
      <c r="P30" s="218">
        <v>30.78</v>
      </c>
      <c r="Q30" s="218">
        <v>4.84</v>
      </c>
      <c r="R30" s="218">
        <v>18.96</v>
      </c>
      <c r="S30" s="218">
        <v>11.68</v>
      </c>
      <c r="T30" s="218">
        <v>0</v>
      </c>
      <c r="U30" s="218">
        <v>50.03</v>
      </c>
      <c r="V30" s="218">
        <v>8.69</v>
      </c>
      <c r="W30" s="218">
        <v>16.43</v>
      </c>
      <c r="X30" s="218">
        <v>45.43</v>
      </c>
      <c r="Y30" s="218">
        <v>0</v>
      </c>
      <c r="Z30" s="218">
        <v>118.13</v>
      </c>
      <c r="AA30" s="218">
        <v>38.29</v>
      </c>
      <c r="AB30" s="218">
        <v>0</v>
      </c>
      <c r="AC30" s="218">
        <v>14.54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35.58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6.83</v>
      </c>
      <c r="M31" s="218">
        <v>63.21</v>
      </c>
      <c r="N31" s="218">
        <v>52.3</v>
      </c>
      <c r="O31" s="218">
        <v>72.94</v>
      </c>
      <c r="P31" s="218">
        <v>30.78</v>
      </c>
      <c r="Q31" s="218">
        <v>4.83</v>
      </c>
      <c r="R31" s="218">
        <v>18.96</v>
      </c>
      <c r="S31" s="218">
        <v>11.68</v>
      </c>
      <c r="T31" s="218">
        <v>0</v>
      </c>
      <c r="U31" s="218">
        <v>50.03</v>
      </c>
      <c r="V31" s="218">
        <v>8.69</v>
      </c>
      <c r="W31" s="218">
        <v>16.43</v>
      </c>
      <c r="X31" s="218">
        <v>45.43</v>
      </c>
      <c r="Y31" s="218">
        <v>0</v>
      </c>
      <c r="Z31" s="218">
        <v>118.13</v>
      </c>
      <c r="AA31" s="218">
        <v>38.29</v>
      </c>
      <c r="AB31" s="218">
        <v>0</v>
      </c>
      <c r="AC31" s="218">
        <v>14.54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46.5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6.77</v>
      </c>
      <c r="M32" s="218">
        <v>63.21</v>
      </c>
      <c r="N32" s="218">
        <v>52.3</v>
      </c>
      <c r="O32" s="218">
        <v>72.94</v>
      </c>
      <c r="P32" s="218">
        <v>30.78</v>
      </c>
      <c r="Q32" s="218">
        <v>4.83</v>
      </c>
      <c r="R32" s="218">
        <v>18.96</v>
      </c>
      <c r="S32" s="218">
        <v>11.68</v>
      </c>
      <c r="T32" s="218">
        <v>0</v>
      </c>
      <c r="U32" s="218">
        <v>50.03</v>
      </c>
      <c r="V32" s="218">
        <v>8.6999999999999993</v>
      </c>
      <c r="W32" s="218">
        <v>16.43</v>
      </c>
      <c r="X32" s="218">
        <v>45.43</v>
      </c>
      <c r="Y32" s="218">
        <v>0</v>
      </c>
      <c r="Z32" s="218">
        <v>118.14</v>
      </c>
      <c r="AA32" s="218">
        <v>38.29</v>
      </c>
      <c r="AB32" s="218">
        <v>0</v>
      </c>
      <c r="AC32" s="218">
        <v>14.54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46.5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6.77</v>
      </c>
      <c r="M33" s="218">
        <v>63.21</v>
      </c>
      <c r="N33" s="218">
        <v>52.3</v>
      </c>
      <c r="O33" s="218">
        <v>72.94</v>
      </c>
      <c r="P33" s="218">
        <v>30.78</v>
      </c>
      <c r="Q33" s="218">
        <v>4.83</v>
      </c>
      <c r="R33" s="218">
        <v>19.62</v>
      </c>
      <c r="S33" s="218">
        <v>11.68</v>
      </c>
      <c r="T33" s="218">
        <v>0</v>
      </c>
      <c r="U33" s="218">
        <v>50.03</v>
      </c>
      <c r="V33" s="218">
        <v>8.6999999999999993</v>
      </c>
      <c r="W33" s="218">
        <v>16.43</v>
      </c>
      <c r="X33" s="218">
        <v>45.43</v>
      </c>
      <c r="Y33" s="218">
        <v>0</v>
      </c>
      <c r="Z33" s="218">
        <v>118.14</v>
      </c>
      <c r="AA33" s="218">
        <v>38.29</v>
      </c>
      <c r="AB33" s="218">
        <v>0</v>
      </c>
      <c r="AC33" s="218">
        <v>14.54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46.5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6.77</v>
      </c>
      <c r="M34" s="218">
        <v>63.21</v>
      </c>
      <c r="N34" s="218">
        <v>52.3</v>
      </c>
      <c r="O34" s="218">
        <v>72.94</v>
      </c>
      <c r="P34" s="218">
        <v>30.78</v>
      </c>
      <c r="Q34" s="218">
        <v>4.83</v>
      </c>
      <c r="R34" s="218">
        <v>18.96</v>
      </c>
      <c r="S34" s="218">
        <v>11.68</v>
      </c>
      <c r="T34" s="218">
        <v>0</v>
      </c>
      <c r="U34" s="218">
        <v>50.03</v>
      </c>
      <c r="V34" s="218">
        <v>8.6999999999999993</v>
      </c>
      <c r="W34" s="218">
        <v>16.43</v>
      </c>
      <c r="X34" s="218">
        <v>45.43</v>
      </c>
      <c r="Y34" s="218">
        <v>0</v>
      </c>
      <c r="Z34" s="218">
        <v>118.14</v>
      </c>
      <c r="AA34" s="218">
        <v>38.29</v>
      </c>
      <c r="AB34" s="218">
        <v>0</v>
      </c>
      <c r="AC34" s="218">
        <v>14.54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46.5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2.9</v>
      </c>
      <c r="M35" s="218">
        <v>63.21</v>
      </c>
      <c r="N35" s="218">
        <v>52.3</v>
      </c>
      <c r="O35" s="218">
        <v>72.94</v>
      </c>
      <c r="P35" s="218">
        <v>30.78</v>
      </c>
      <c r="Q35" s="218">
        <v>0.97</v>
      </c>
      <c r="R35" s="218">
        <v>6.23</v>
      </c>
      <c r="S35" s="218">
        <v>6.17</v>
      </c>
      <c r="T35" s="218">
        <v>0</v>
      </c>
      <c r="U35" s="218">
        <v>50.03</v>
      </c>
      <c r="V35" s="218">
        <v>2.9</v>
      </c>
      <c r="W35" s="218">
        <v>4.83</v>
      </c>
      <c r="X35" s="218">
        <v>44.46</v>
      </c>
      <c r="Y35" s="218">
        <v>0</v>
      </c>
      <c r="Z35" s="218">
        <v>118.14</v>
      </c>
      <c r="AA35" s="218">
        <v>14.5</v>
      </c>
      <c r="AB35" s="218">
        <v>0</v>
      </c>
      <c r="AC35" s="218">
        <v>14.54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0.02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46.5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2.9</v>
      </c>
      <c r="M36" s="218">
        <v>63.21</v>
      </c>
      <c r="N36" s="218">
        <v>52.3</v>
      </c>
      <c r="O36" s="218">
        <v>72.94</v>
      </c>
      <c r="P36" s="218">
        <v>30.78</v>
      </c>
      <c r="Q36" s="218">
        <v>0.97</v>
      </c>
      <c r="R36" s="218">
        <v>5.8</v>
      </c>
      <c r="S36" s="218">
        <v>6.17</v>
      </c>
      <c r="T36" s="218">
        <v>0</v>
      </c>
      <c r="U36" s="218">
        <v>50.03</v>
      </c>
      <c r="V36" s="218">
        <v>2.9</v>
      </c>
      <c r="W36" s="218">
        <v>4.83</v>
      </c>
      <c r="X36" s="218">
        <v>44.46</v>
      </c>
      <c r="Y36" s="218">
        <v>0</v>
      </c>
      <c r="Z36" s="218">
        <v>86.99</v>
      </c>
      <c r="AA36" s="218">
        <v>14.5</v>
      </c>
      <c r="AB36" s="218">
        <v>0</v>
      </c>
      <c r="AC36" s="218">
        <v>14.54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0.02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46.5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2.9</v>
      </c>
      <c r="M37" s="218">
        <v>63.21</v>
      </c>
      <c r="N37" s="218">
        <v>52.3</v>
      </c>
      <c r="O37" s="218">
        <v>72.94</v>
      </c>
      <c r="P37" s="218">
        <v>30.78</v>
      </c>
      <c r="Q37" s="218">
        <v>0.97</v>
      </c>
      <c r="R37" s="218">
        <v>5.8</v>
      </c>
      <c r="S37" s="218">
        <v>6.17</v>
      </c>
      <c r="T37" s="218">
        <v>0</v>
      </c>
      <c r="U37" s="218">
        <v>50.03</v>
      </c>
      <c r="V37" s="218">
        <v>2.9</v>
      </c>
      <c r="W37" s="218">
        <v>4.83</v>
      </c>
      <c r="X37" s="218">
        <v>14.5</v>
      </c>
      <c r="Y37" s="218">
        <v>0</v>
      </c>
      <c r="Z37" s="218">
        <v>57.99</v>
      </c>
      <c r="AA37" s="218">
        <v>14.5</v>
      </c>
      <c r="AB37" s="218">
        <v>0</v>
      </c>
      <c r="AC37" s="218">
        <v>14.54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46.5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2.9</v>
      </c>
      <c r="M38" s="218">
        <v>63.21</v>
      </c>
      <c r="N38" s="218">
        <v>52.3</v>
      </c>
      <c r="O38" s="218">
        <v>72.94</v>
      </c>
      <c r="P38" s="218">
        <v>30.78</v>
      </c>
      <c r="Q38" s="218">
        <v>0.97</v>
      </c>
      <c r="R38" s="218">
        <v>5.8</v>
      </c>
      <c r="S38" s="218">
        <v>6.17</v>
      </c>
      <c r="T38" s="218">
        <v>0</v>
      </c>
      <c r="U38" s="218">
        <v>50.03</v>
      </c>
      <c r="V38" s="218">
        <v>2.9</v>
      </c>
      <c r="W38" s="218">
        <v>4.83</v>
      </c>
      <c r="X38" s="218">
        <v>14.5</v>
      </c>
      <c r="Y38" s="218">
        <v>0</v>
      </c>
      <c r="Z38" s="218">
        <v>57.99</v>
      </c>
      <c r="AA38" s="218">
        <v>14.5</v>
      </c>
      <c r="AB38" s="218">
        <v>0</v>
      </c>
      <c r="AC38" s="218">
        <v>14.54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46.5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2.9</v>
      </c>
      <c r="M39" s="218">
        <v>63.21</v>
      </c>
      <c r="N39" s="218">
        <v>52.3</v>
      </c>
      <c r="O39" s="218">
        <v>72.94</v>
      </c>
      <c r="P39" s="218">
        <v>30.78</v>
      </c>
      <c r="Q39" s="218">
        <v>0.97</v>
      </c>
      <c r="R39" s="218">
        <v>5.8</v>
      </c>
      <c r="S39" s="218">
        <v>6.17</v>
      </c>
      <c r="T39" s="218">
        <v>0</v>
      </c>
      <c r="U39" s="218">
        <v>50.03</v>
      </c>
      <c r="V39" s="218">
        <v>2.9</v>
      </c>
      <c r="W39" s="218">
        <v>4.83</v>
      </c>
      <c r="X39" s="218">
        <v>14.5</v>
      </c>
      <c r="Y39" s="218">
        <v>0</v>
      </c>
      <c r="Z39" s="218">
        <v>57.99</v>
      </c>
      <c r="AA39" s="218">
        <v>14.5</v>
      </c>
      <c r="AB39" s="218">
        <v>0</v>
      </c>
      <c r="AC39" s="218">
        <v>14.54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46.5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2.9</v>
      </c>
      <c r="M40" s="218">
        <v>63.21</v>
      </c>
      <c r="N40" s="218">
        <v>52.3</v>
      </c>
      <c r="O40" s="218">
        <v>72.94</v>
      </c>
      <c r="P40" s="218">
        <v>30.78</v>
      </c>
      <c r="Q40" s="218">
        <v>0.97</v>
      </c>
      <c r="R40" s="218">
        <v>5.8</v>
      </c>
      <c r="S40" s="218">
        <v>6.17</v>
      </c>
      <c r="T40" s="218">
        <v>0</v>
      </c>
      <c r="U40" s="218">
        <v>50.03</v>
      </c>
      <c r="V40" s="218">
        <v>2.9</v>
      </c>
      <c r="W40" s="218">
        <v>4.83</v>
      </c>
      <c r="X40" s="218">
        <v>14.5</v>
      </c>
      <c r="Y40" s="218">
        <v>0</v>
      </c>
      <c r="Z40" s="218">
        <v>57.99</v>
      </c>
      <c r="AA40" s="218">
        <v>14.5</v>
      </c>
      <c r="AB40" s="218">
        <v>0</v>
      </c>
      <c r="AC40" s="218">
        <v>14.1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46.5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2.9</v>
      </c>
      <c r="M41" s="218">
        <v>63.21</v>
      </c>
      <c r="N41" s="218">
        <v>52.3</v>
      </c>
      <c r="O41" s="218">
        <v>72.94</v>
      </c>
      <c r="P41" s="218">
        <v>30.78</v>
      </c>
      <c r="Q41" s="218">
        <v>0.97</v>
      </c>
      <c r="R41" s="218">
        <v>5.8</v>
      </c>
      <c r="S41" s="218">
        <v>3.87</v>
      </c>
      <c r="T41" s="218">
        <v>0</v>
      </c>
      <c r="U41" s="218">
        <v>50.03</v>
      </c>
      <c r="V41" s="218">
        <v>2.9</v>
      </c>
      <c r="W41" s="218">
        <v>4.83</v>
      </c>
      <c r="X41" s="218">
        <v>14.5</v>
      </c>
      <c r="Y41" s="218">
        <v>0</v>
      </c>
      <c r="Z41" s="218">
        <v>57.99</v>
      </c>
      <c r="AA41" s="218">
        <v>14.5</v>
      </c>
      <c r="AB41" s="218">
        <v>0</v>
      </c>
      <c r="AC41" s="218">
        <v>14.54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46.5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2.9</v>
      </c>
      <c r="M42" s="218">
        <v>63.21</v>
      </c>
      <c r="N42" s="218">
        <v>52.3</v>
      </c>
      <c r="O42" s="218">
        <v>72.94</v>
      </c>
      <c r="P42" s="218">
        <v>30.78</v>
      </c>
      <c r="Q42" s="218">
        <v>0.97</v>
      </c>
      <c r="R42" s="218">
        <v>5.8</v>
      </c>
      <c r="S42" s="218">
        <v>4.5199999999999996</v>
      </c>
      <c r="T42" s="218">
        <v>0</v>
      </c>
      <c r="U42" s="218">
        <v>50.03</v>
      </c>
      <c r="V42" s="218">
        <v>2.9</v>
      </c>
      <c r="W42" s="218">
        <v>4.83</v>
      </c>
      <c r="X42" s="218">
        <v>14.5</v>
      </c>
      <c r="Y42" s="218">
        <v>0</v>
      </c>
      <c r="Z42" s="218">
        <v>57.99</v>
      </c>
      <c r="AA42" s="218">
        <v>14.5</v>
      </c>
      <c r="AB42" s="218">
        <v>0</v>
      </c>
      <c r="AC42" s="218">
        <v>14.54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46.5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2.9</v>
      </c>
      <c r="M43" s="218">
        <v>63.21</v>
      </c>
      <c r="N43" s="218">
        <v>52.3</v>
      </c>
      <c r="O43" s="218">
        <v>72.94</v>
      </c>
      <c r="P43" s="218">
        <v>30.78</v>
      </c>
      <c r="Q43" s="218">
        <v>0.97</v>
      </c>
      <c r="R43" s="218">
        <v>5.8</v>
      </c>
      <c r="S43" s="218">
        <v>3.87</v>
      </c>
      <c r="T43" s="218">
        <v>0</v>
      </c>
      <c r="U43" s="218">
        <v>50.03</v>
      </c>
      <c r="V43" s="218">
        <v>2.9</v>
      </c>
      <c r="W43" s="218">
        <v>4.83</v>
      </c>
      <c r="X43" s="218">
        <v>16.5</v>
      </c>
      <c r="Y43" s="218">
        <v>0</v>
      </c>
      <c r="Z43" s="218">
        <v>57.99</v>
      </c>
      <c r="AA43" s="218">
        <v>14.5</v>
      </c>
      <c r="AB43" s="218">
        <v>0</v>
      </c>
      <c r="AC43" s="218">
        <v>14.54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46.5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2.9</v>
      </c>
      <c r="M44" s="218">
        <v>63.21</v>
      </c>
      <c r="N44" s="218">
        <v>52.3</v>
      </c>
      <c r="O44" s="218">
        <v>72.94</v>
      </c>
      <c r="P44" s="218">
        <v>30.78</v>
      </c>
      <c r="Q44" s="218">
        <v>0.97</v>
      </c>
      <c r="R44" s="218">
        <v>5.8</v>
      </c>
      <c r="S44" s="218">
        <v>3.87</v>
      </c>
      <c r="T44" s="218">
        <v>0</v>
      </c>
      <c r="U44" s="218">
        <v>50.03</v>
      </c>
      <c r="V44" s="218">
        <v>2.9</v>
      </c>
      <c r="W44" s="218">
        <v>4.83</v>
      </c>
      <c r="X44" s="218">
        <v>14.5</v>
      </c>
      <c r="Y44" s="218">
        <v>0</v>
      </c>
      <c r="Z44" s="218">
        <v>57.99</v>
      </c>
      <c r="AA44" s="218">
        <v>14.5</v>
      </c>
      <c r="AB44" s="218">
        <v>0</v>
      </c>
      <c r="AC44" s="218">
        <v>14.54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46.5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2.9</v>
      </c>
      <c r="M45" s="218">
        <v>63.21</v>
      </c>
      <c r="N45" s="218">
        <v>52.3</v>
      </c>
      <c r="O45" s="218">
        <v>72.94</v>
      </c>
      <c r="P45" s="218">
        <v>30.78</v>
      </c>
      <c r="Q45" s="218">
        <v>0.97</v>
      </c>
      <c r="R45" s="218">
        <v>5.8</v>
      </c>
      <c r="S45" s="218">
        <v>3.87</v>
      </c>
      <c r="T45" s="218">
        <v>0</v>
      </c>
      <c r="U45" s="218">
        <v>50.03</v>
      </c>
      <c r="V45" s="218">
        <v>2.9</v>
      </c>
      <c r="W45" s="218">
        <v>4.83</v>
      </c>
      <c r="X45" s="218">
        <v>14.5</v>
      </c>
      <c r="Y45" s="218">
        <v>0</v>
      </c>
      <c r="Z45" s="218">
        <v>57.99</v>
      </c>
      <c r="AA45" s="218">
        <v>14.5</v>
      </c>
      <c r="AB45" s="218">
        <v>0</v>
      </c>
      <c r="AC45" s="218">
        <v>14.54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46.5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2.9</v>
      </c>
      <c r="M46" s="218">
        <v>63.21</v>
      </c>
      <c r="N46" s="218">
        <v>52.3</v>
      </c>
      <c r="O46" s="218">
        <v>72.94</v>
      </c>
      <c r="P46" s="218">
        <v>30.78</v>
      </c>
      <c r="Q46" s="218">
        <v>0.97</v>
      </c>
      <c r="R46" s="218">
        <v>5.8</v>
      </c>
      <c r="S46" s="218">
        <v>3.87</v>
      </c>
      <c r="T46" s="218">
        <v>0</v>
      </c>
      <c r="U46" s="218">
        <v>50.03</v>
      </c>
      <c r="V46" s="218">
        <v>2.9</v>
      </c>
      <c r="W46" s="218">
        <v>4.83</v>
      </c>
      <c r="X46" s="218">
        <v>14.5</v>
      </c>
      <c r="Y46" s="218">
        <v>0</v>
      </c>
      <c r="Z46" s="218">
        <v>57.99</v>
      </c>
      <c r="AA46" s="218">
        <v>14.5</v>
      </c>
      <c r="AB46" s="218">
        <v>0</v>
      </c>
      <c r="AC46" s="218">
        <v>14.54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46.5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2.9</v>
      </c>
      <c r="M47" s="218">
        <v>63.21</v>
      </c>
      <c r="N47" s="218">
        <v>52.3</v>
      </c>
      <c r="O47" s="218">
        <v>72.94</v>
      </c>
      <c r="P47" s="218">
        <v>30.78</v>
      </c>
      <c r="Q47" s="218">
        <v>0.97</v>
      </c>
      <c r="R47" s="218">
        <v>5.8</v>
      </c>
      <c r="S47" s="218">
        <v>3.87</v>
      </c>
      <c r="T47" s="218">
        <v>0</v>
      </c>
      <c r="U47" s="218">
        <v>50.03</v>
      </c>
      <c r="V47" s="218">
        <v>2.9</v>
      </c>
      <c r="W47" s="218">
        <v>4.83</v>
      </c>
      <c r="X47" s="218">
        <v>14.5</v>
      </c>
      <c r="Y47" s="218">
        <v>0</v>
      </c>
      <c r="Z47" s="218">
        <v>57.99</v>
      </c>
      <c r="AA47" s="218">
        <v>14.5</v>
      </c>
      <c r="AB47" s="218">
        <v>0</v>
      </c>
      <c r="AC47" s="218">
        <v>14.54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0.02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46.5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2.9</v>
      </c>
      <c r="M48" s="218">
        <v>63.21</v>
      </c>
      <c r="N48" s="218">
        <v>52.3</v>
      </c>
      <c r="O48" s="218">
        <v>72.94</v>
      </c>
      <c r="P48" s="218">
        <v>30.78</v>
      </c>
      <c r="Q48" s="218">
        <v>0.97</v>
      </c>
      <c r="R48" s="218">
        <v>5.8</v>
      </c>
      <c r="S48" s="218">
        <v>3.87</v>
      </c>
      <c r="T48" s="218">
        <v>0</v>
      </c>
      <c r="U48" s="218">
        <v>50.03</v>
      </c>
      <c r="V48" s="218">
        <v>2.9</v>
      </c>
      <c r="W48" s="218">
        <v>4.83</v>
      </c>
      <c r="X48" s="218">
        <v>14.5</v>
      </c>
      <c r="Y48" s="218">
        <v>0</v>
      </c>
      <c r="Z48" s="218">
        <v>57.99</v>
      </c>
      <c r="AA48" s="218">
        <v>14.5</v>
      </c>
      <c r="AB48" s="218">
        <v>0</v>
      </c>
      <c r="AC48" s="218">
        <v>14.54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0.02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46.5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2.9</v>
      </c>
      <c r="M49" s="218">
        <v>63.21</v>
      </c>
      <c r="N49" s="218">
        <v>52.3</v>
      </c>
      <c r="O49" s="218">
        <v>72.94</v>
      </c>
      <c r="P49" s="218">
        <v>30.78</v>
      </c>
      <c r="Q49" s="218">
        <v>0.97</v>
      </c>
      <c r="R49" s="218">
        <v>5.8</v>
      </c>
      <c r="S49" s="218">
        <v>3.87</v>
      </c>
      <c r="T49" s="218">
        <v>0</v>
      </c>
      <c r="U49" s="218">
        <v>50.03</v>
      </c>
      <c r="V49" s="218">
        <v>2.9</v>
      </c>
      <c r="W49" s="218">
        <v>4.83</v>
      </c>
      <c r="X49" s="218">
        <v>14.5</v>
      </c>
      <c r="Y49" s="218">
        <v>0</v>
      </c>
      <c r="Z49" s="218">
        <v>57.99</v>
      </c>
      <c r="AA49" s="218">
        <v>14.5</v>
      </c>
      <c r="AB49" s="218">
        <v>0</v>
      </c>
      <c r="AC49" s="218">
        <v>14.54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0.02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46.5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2.9</v>
      </c>
      <c r="M50" s="218">
        <v>63.21</v>
      </c>
      <c r="N50" s="218">
        <v>52.3</v>
      </c>
      <c r="O50" s="218">
        <v>72.94</v>
      </c>
      <c r="P50" s="218">
        <v>30.78</v>
      </c>
      <c r="Q50" s="218">
        <v>0.97</v>
      </c>
      <c r="R50" s="218">
        <v>5.8</v>
      </c>
      <c r="S50" s="218">
        <v>3.87</v>
      </c>
      <c r="T50" s="218">
        <v>0</v>
      </c>
      <c r="U50" s="218">
        <v>50.03</v>
      </c>
      <c r="V50" s="218">
        <v>2.9</v>
      </c>
      <c r="W50" s="218">
        <v>4.83</v>
      </c>
      <c r="X50" s="218">
        <v>14.5</v>
      </c>
      <c r="Y50" s="218">
        <v>0</v>
      </c>
      <c r="Z50" s="218">
        <v>57.99</v>
      </c>
      <c r="AA50" s="218">
        <v>14.5</v>
      </c>
      <c r="AB50" s="218">
        <v>0</v>
      </c>
      <c r="AC50" s="218">
        <v>14.54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0.02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46.5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2.9</v>
      </c>
      <c r="M51" s="218">
        <v>63.21</v>
      </c>
      <c r="N51" s="218">
        <v>52.3</v>
      </c>
      <c r="O51" s="218">
        <v>72.94</v>
      </c>
      <c r="P51" s="218">
        <v>30.78</v>
      </c>
      <c r="Q51" s="218">
        <v>0.97</v>
      </c>
      <c r="R51" s="218">
        <v>5.8</v>
      </c>
      <c r="S51" s="218">
        <v>3.87</v>
      </c>
      <c r="T51" s="218">
        <v>0</v>
      </c>
      <c r="U51" s="218">
        <v>50.03</v>
      </c>
      <c r="V51" s="218">
        <v>2.9</v>
      </c>
      <c r="W51" s="218">
        <v>4.83</v>
      </c>
      <c r="X51" s="218">
        <v>14.5</v>
      </c>
      <c r="Y51" s="218">
        <v>0</v>
      </c>
      <c r="Z51" s="218">
        <v>57.99</v>
      </c>
      <c r="AA51" s="218">
        <v>14.5</v>
      </c>
      <c r="AB51" s="218">
        <v>0</v>
      </c>
      <c r="AC51" s="218">
        <v>14.54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0.02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46.5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2.9</v>
      </c>
      <c r="M52" s="218">
        <v>63.21</v>
      </c>
      <c r="N52" s="218">
        <v>52.3</v>
      </c>
      <c r="O52" s="218">
        <v>72.94</v>
      </c>
      <c r="P52" s="218">
        <v>30.78</v>
      </c>
      <c r="Q52" s="218">
        <v>0.97</v>
      </c>
      <c r="R52" s="218">
        <v>5.8</v>
      </c>
      <c r="S52" s="218">
        <v>3.87</v>
      </c>
      <c r="T52" s="218">
        <v>0</v>
      </c>
      <c r="U52" s="218">
        <v>50.03</v>
      </c>
      <c r="V52" s="218">
        <v>2.9</v>
      </c>
      <c r="W52" s="218">
        <v>4.83</v>
      </c>
      <c r="X52" s="218">
        <v>14.5</v>
      </c>
      <c r="Y52" s="218">
        <v>0</v>
      </c>
      <c r="Z52" s="218">
        <v>57.99</v>
      </c>
      <c r="AA52" s="218">
        <v>14.5</v>
      </c>
      <c r="AB52" s="218">
        <v>0</v>
      </c>
      <c r="AC52" s="218">
        <v>14.54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0.02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46.5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2.9</v>
      </c>
      <c r="M53" s="218">
        <v>63.21</v>
      </c>
      <c r="N53" s="218">
        <v>52.3</v>
      </c>
      <c r="O53" s="218">
        <v>72.94</v>
      </c>
      <c r="P53" s="218">
        <v>30.78</v>
      </c>
      <c r="Q53" s="218">
        <v>0.97</v>
      </c>
      <c r="R53" s="218">
        <v>5.8</v>
      </c>
      <c r="S53" s="218">
        <v>3.87</v>
      </c>
      <c r="T53" s="218">
        <v>0</v>
      </c>
      <c r="U53" s="218">
        <v>50.03</v>
      </c>
      <c r="V53" s="218">
        <v>2.9</v>
      </c>
      <c r="W53" s="218">
        <v>4.83</v>
      </c>
      <c r="X53" s="218">
        <v>14.5</v>
      </c>
      <c r="Y53" s="218">
        <v>0</v>
      </c>
      <c r="Z53" s="218">
        <v>57.99</v>
      </c>
      <c r="AA53" s="218">
        <v>14.5</v>
      </c>
      <c r="AB53" s="218">
        <v>0</v>
      </c>
      <c r="AC53" s="218">
        <v>14.54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0.02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46.5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2.9</v>
      </c>
      <c r="M54" s="218">
        <v>63.21</v>
      </c>
      <c r="N54" s="218">
        <v>52.3</v>
      </c>
      <c r="O54" s="218">
        <v>72.94</v>
      </c>
      <c r="P54" s="218">
        <v>30.78</v>
      </c>
      <c r="Q54" s="218">
        <v>0.97</v>
      </c>
      <c r="R54" s="218">
        <v>5.8</v>
      </c>
      <c r="S54" s="218">
        <v>3.87</v>
      </c>
      <c r="T54" s="218">
        <v>0</v>
      </c>
      <c r="U54" s="218">
        <v>50.03</v>
      </c>
      <c r="V54" s="218">
        <v>2.9</v>
      </c>
      <c r="W54" s="218">
        <v>4.83</v>
      </c>
      <c r="X54" s="218">
        <v>14.5</v>
      </c>
      <c r="Y54" s="218">
        <v>0</v>
      </c>
      <c r="Z54" s="218">
        <v>57.99</v>
      </c>
      <c r="AA54" s="218">
        <v>14.5</v>
      </c>
      <c r="AB54" s="218">
        <v>0</v>
      </c>
      <c r="AC54" s="218">
        <v>14.54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0.02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46.5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2.9</v>
      </c>
      <c r="M55" s="218">
        <v>63.21</v>
      </c>
      <c r="N55" s="218">
        <v>52.3</v>
      </c>
      <c r="O55" s="218">
        <v>72.94</v>
      </c>
      <c r="P55" s="218">
        <v>30.78</v>
      </c>
      <c r="Q55" s="218">
        <v>0.97</v>
      </c>
      <c r="R55" s="218">
        <v>5.8</v>
      </c>
      <c r="S55" s="218">
        <v>3.87</v>
      </c>
      <c r="T55" s="218">
        <v>0</v>
      </c>
      <c r="U55" s="218">
        <v>50.03</v>
      </c>
      <c r="V55" s="218">
        <v>2.9</v>
      </c>
      <c r="W55" s="218">
        <v>4.83</v>
      </c>
      <c r="X55" s="218">
        <v>23.16</v>
      </c>
      <c r="Y55" s="218">
        <v>0</v>
      </c>
      <c r="Z55" s="218">
        <v>57.99</v>
      </c>
      <c r="AA55" s="218">
        <v>14.5</v>
      </c>
      <c r="AB55" s="218">
        <v>0</v>
      </c>
      <c r="AC55" s="218">
        <v>14.54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0.02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46.5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2.9</v>
      </c>
      <c r="M56" s="218">
        <v>63.21</v>
      </c>
      <c r="N56" s="218">
        <v>52.3</v>
      </c>
      <c r="O56" s="218">
        <v>72.94</v>
      </c>
      <c r="P56" s="218">
        <v>30.78</v>
      </c>
      <c r="Q56" s="218">
        <v>0.97</v>
      </c>
      <c r="R56" s="218">
        <v>5.8</v>
      </c>
      <c r="S56" s="218">
        <v>3.87</v>
      </c>
      <c r="T56" s="218">
        <v>0</v>
      </c>
      <c r="U56" s="218">
        <v>50.03</v>
      </c>
      <c r="V56" s="218">
        <v>2.9</v>
      </c>
      <c r="W56" s="218">
        <v>4.83</v>
      </c>
      <c r="X56" s="218">
        <v>14.5</v>
      </c>
      <c r="Y56" s="218">
        <v>0</v>
      </c>
      <c r="Z56" s="218">
        <v>57.99</v>
      </c>
      <c r="AA56" s="218">
        <v>14.5</v>
      </c>
      <c r="AB56" s="218">
        <v>0</v>
      </c>
      <c r="AC56" s="218">
        <v>14.54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0.02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46.5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2.8</v>
      </c>
      <c r="M57" s="218">
        <v>63.21</v>
      </c>
      <c r="N57" s="218">
        <v>52.3</v>
      </c>
      <c r="O57" s="218">
        <v>72.94</v>
      </c>
      <c r="P57" s="218">
        <v>30.78</v>
      </c>
      <c r="Q57" s="218">
        <v>0.97</v>
      </c>
      <c r="R57" s="218">
        <v>5.8</v>
      </c>
      <c r="S57" s="218">
        <v>3.87</v>
      </c>
      <c r="T57" s="218">
        <v>0</v>
      </c>
      <c r="U57" s="218">
        <v>50.03</v>
      </c>
      <c r="V57" s="218">
        <v>2.81</v>
      </c>
      <c r="W57" s="218">
        <v>4.83</v>
      </c>
      <c r="X57" s="218">
        <v>9.07</v>
      </c>
      <c r="Y57" s="218">
        <v>0</v>
      </c>
      <c r="Z57" s="218">
        <v>58</v>
      </c>
      <c r="AA57" s="218">
        <v>14.94</v>
      </c>
      <c r="AB57" s="218">
        <v>0</v>
      </c>
      <c r="AC57" s="218">
        <v>14.54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0.02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46.5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2.8</v>
      </c>
      <c r="M58" s="218">
        <v>63.21</v>
      </c>
      <c r="N58" s="218">
        <v>52.3</v>
      </c>
      <c r="O58" s="218">
        <v>72.94</v>
      </c>
      <c r="P58" s="218">
        <v>30.78</v>
      </c>
      <c r="Q58" s="218">
        <v>0.97</v>
      </c>
      <c r="R58" s="218">
        <v>5.8</v>
      </c>
      <c r="S58" s="218">
        <v>3.87</v>
      </c>
      <c r="T58" s="218">
        <v>0</v>
      </c>
      <c r="U58" s="218">
        <v>50.03</v>
      </c>
      <c r="V58" s="218">
        <v>2.81</v>
      </c>
      <c r="W58" s="218">
        <v>4.83</v>
      </c>
      <c r="X58" s="218">
        <v>13.35</v>
      </c>
      <c r="Y58" s="218">
        <v>0</v>
      </c>
      <c r="Z58" s="218">
        <v>58</v>
      </c>
      <c r="AA58" s="218">
        <v>14.94</v>
      </c>
      <c r="AB58" s="218">
        <v>0</v>
      </c>
      <c r="AC58" s="218">
        <v>14.54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0.02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46.5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2.8</v>
      </c>
      <c r="M59" s="218">
        <v>63.21</v>
      </c>
      <c r="N59" s="218">
        <v>52.3</v>
      </c>
      <c r="O59" s="218">
        <v>72.94</v>
      </c>
      <c r="P59" s="218">
        <v>30.78</v>
      </c>
      <c r="Q59" s="218">
        <v>0.97</v>
      </c>
      <c r="R59" s="218">
        <v>5.8</v>
      </c>
      <c r="S59" s="218">
        <v>3.87</v>
      </c>
      <c r="T59" s="218">
        <v>0</v>
      </c>
      <c r="U59" s="218">
        <v>50.03</v>
      </c>
      <c r="V59" s="218">
        <v>2.8</v>
      </c>
      <c r="W59" s="218">
        <v>4.83</v>
      </c>
      <c r="X59" s="218">
        <v>57.21</v>
      </c>
      <c r="Y59" s="218">
        <v>0</v>
      </c>
      <c r="Z59" s="218">
        <v>56</v>
      </c>
      <c r="AA59" s="218">
        <v>15.43</v>
      </c>
      <c r="AB59" s="218">
        <v>0</v>
      </c>
      <c r="AC59" s="218">
        <v>14.54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0.02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46.5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2.8</v>
      </c>
      <c r="M60" s="218">
        <v>63.21</v>
      </c>
      <c r="N60" s="218">
        <v>52.3</v>
      </c>
      <c r="O60" s="218">
        <v>72.94</v>
      </c>
      <c r="P60" s="218">
        <v>30.78</v>
      </c>
      <c r="Q60" s="218">
        <v>0.97</v>
      </c>
      <c r="R60" s="218">
        <v>5.8</v>
      </c>
      <c r="S60" s="218">
        <v>3.87</v>
      </c>
      <c r="T60" s="218">
        <v>0</v>
      </c>
      <c r="U60" s="218">
        <v>50.03</v>
      </c>
      <c r="V60" s="218">
        <v>2.8</v>
      </c>
      <c r="W60" s="218">
        <v>4.83</v>
      </c>
      <c r="X60" s="218">
        <v>62.62</v>
      </c>
      <c r="Y60" s="218">
        <v>0</v>
      </c>
      <c r="Z60" s="218">
        <v>56</v>
      </c>
      <c r="AA60" s="218">
        <v>15.45</v>
      </c>
      <c r="AB60" s="218">
        <v>0</v>
      </c>
      <c r="AC60" s="218">
        <v>14.54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0.02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46.5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2.8</v>
      </c>
      <c r="M61" s="218">
        <v>63.21</v>
      </c>
      <c r="N61" s="218">
        <v>52.3</v>
      </c>
      <c r="O61" s="218">
        <v>72.94</v>
      </c>
      <c r="P61" s="218">
        <v>30.78</v>
      </c>
      <c r="Q61" s="218">
        <v>0.97</v>
      </c>
      <c r="R61" s="218">
        <v>5.8</v>
      </c>
      <c r="S61" s="218">
        <v>3.87</v>
      </c>
      <c r="T61" s="218">
        <v>0</v>
      </c>
      <c r="U61" s="218">
        <v>50.03</v>
      </c>
      <c r="V61" s="218">
        <v>8.8000000000000007</v>
      </c>
      <c r="W61" s="218">
        <v>4.96</v>
      </c>
      <c r="X61" s="218">
        <v>62.62</v>
      </c>
      <c r="Y61" s="218">
        <v>0</v>
      </c>
      <c r="Z61" s="218">
        <v>110.87</v>
      </c>
      <c r="AA61" s="218">
        <v>15.45</v>
      </c>
      <c r="AB61" s="218">
        <v>0</v>
      </c>
      <c r="AC61" s="218">
        <v>14.54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0.02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46.5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2.8</v>
      </c>
      <c r="M62" s="218">
        <v>63.21</v>
      </c>
      <c r="N62" s="218">
        <v>52.3</v>
      </c>
      <c r="O62" s="218">
        <v>72.94</v>
      </c>
      <c r="P62" s="218">
        <v>30.78</v>
      </c>
      <c r="Q62" s="218">
        <v>0.97</v>
      </c>
      <c r="R62" s="218">
        <v>5.8</v>
      </c>
      <c r="S62" s="218">
        <v>3.87</v>
      </c>
      <c r="T62" s="218">
        <v>0</v>
      </c>
      <c r="U62" s="218">
        <v>50.03</v>
      </c>
      <c r="V62" s="218">
        <v>8.8000000000000007</v>
      </c>
      <c r="W62" s="218">
        <v>4.96</v>
      </c>
      <c r="X62" s="218">
        <v>62.62</v>
      </c>
      <c r="Y62" s="218">
        <v>0</v>
      </c>
      <c r="Z62" s="218">
        <v>118.05</v>
      </c>
      <c r="AA62" s="218">
        <v>15.45</v>
      </c>
      <c r="AB62" s="218">
        <v>0</v>
      </c>
      <c r="AC62" s="218">
        <v>14.54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0.02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46.5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2.8</v>
      </c>
      <c r="M63" s="218">
        <v>63.21</v>
      </c>
      <c r="N63" s="218">
        <v>52.3</v>
      </c>
      <c r="O63" s="218">
        <v>72.94</v>
      </c>
      <c r="P63" s="218">
        <v>30.78</v>
      </c>
      <c r="Q63" s="218">
        <v>0.97</v>
      </c>
      <c r="R63" s="218">
        <v>5.8</v>
      </c>
      <c r="S63" s="218">
        <v>5.89</v>
      </c>
      <c r="T63" s="218">
        <v>0</v>
      </c>
      <c r="U63" s="218">
        <v>50.03</v>
      </c>
      <c r="V63" s="218">
        <v>8.8000000000000007</v>
      </c>
      <c r="W63" s="218">
        <v>4.83</v>
      </c>
      <c r="X63" s="218">
        <v>62.62</v>
      </c>
      <c r="Y63" s="218">
        <v>0</v>
      </c>
      <c r="Z63" s="218">
        <v>118.05</v>
      </c>
      <c r="AA63" s="218">
        <v>15.43</v>
      </c>
      <c r="AB63" s="218">
        <v>0</v>
      </c>
      <c r="AC63" s="218">
        <v>14.54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0.02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46.5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2.8</v>
      </c>
      <c r="M64" s="218">
        <v>63.21</v>
      </c>
      <c r="N64" s="218">
        <v>52.3</v>
      </c>
      <c r="O64" s="218">
        <v>72.94</v>
      </c>
      <c r="P64" s="218">
        <v>30.78</v>
      </c>
      <c r="Q64" s="218">
        <v>0.97</v>
      </c>
      <c r="R64" s="218">
        <v>5.8</v>
      </c>
      <c r="S64" s="218">
        <v>5.89</v>
      </c>
      <c r="T64" s="218">
        <v>0</v>
      </c>
      <c r="U64" s="218">
        <v>50.03</v>
      </c>
      <c r="V64" s="218">
        <v>8.8000000000000007</v>
      </c>
      <c r="W64" s="218">
        <v>4.83</v>
      </c>
      <c r="X64" s="218">
        <v>62.62</v>
      </c>
      <c r="Y64" s="218">
        <v>0</v>
      </c>
      <c r="Z64" s="218">
        <v>118.05</v>
      </c>
      <c r="AA64" s="218">
        <v>15.43</v>
      </c>
      <c r="AB64" s="218">
        <v>0</v>
      </c>
      <c r="AC64" s="218">
        <v>14.54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0.02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46.5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2.8</v>
      </c>
      <c r="M65" s="218">
        <v>63.21</v>
      </c>
      <c r="N65" s="218">
        <v>52.3</v>
      </c>
      <c r="O65" s="218">
        <v>72.94</v>
      </c>
      <c r="P65" s="218">
        <v>30.78</v>
      </c>
      <c r="Q65" s="218">
        <v>0.97</v>
      </c>
      <c r="R65" s="218">
        <v>5.8</v>
      </c>
      <c r="S65" s="218">
        <v>5.89</v>
      </c>
      <c r="T65" s="218">
        <v>0</v>
      </c>
      <c r="U65" s="218">
        <v>50.03</v>
      </c>
      <c r="V65" s="218">
        <v>8.8000000000000007</v>
      </c>
      <c r="W65" s="218">
        <v>18.84</v>
      </c>
      <c r="X65" s="218">
        <v>62.62</v>
      </c>
      <c r="Y65" s="218">
        <v>0</v>
      </c>
      <c r="Z65" s="218">
        <v>118.05</v>
      </c>
      <c r="AA65" s="218">
        <v>15.43</v>
      </c>
      <c r="AB65" s="218">
        <v>0</v>
      </c>
      <c r="AC65" s="218">
        <v>14.12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0.02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46.5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2.8</v>
      </c>
      <c r="M66" s="218">
        <v>63.21</v>
      </c>
      <c r="N66" s="218">
        <v>52.3</v>
      </c>
      <c r="O66" s="218">
        <v>72.94</v>
      </c>
      <c r="P66" s="218">
        <v>30.78</v>
      </c>
      <c r="Q66" s="218">
        <v>0.97</v>
      </c>
      <c r="R66" s="218">
        <v>5.8</v>
      </c>
      <c r="S66" s="218">
        <v>5.89</v>
      </c>
      <c r="T66" s="218">
        <v>0</v>
      </c>
      <c r="U66" s="218">
        <v>50.03</v>
      </c>
      <c r="V66" s="218">
        <v>8.8000000000000007</v>
      </c>
      <c r="W66" s="218">
        <v>18.84</v>
      </c>
      <c r="X66" s="218">
        <v>62.62</v>
      </c>
      <c r="Y66" s="218">
        <v>0</v>
      </c>
      <c r="Z66" s="218">
        <v>118.05</v>
      </c>
      <c r="AA66" s="218">
        <v>15.43</v>
      </c>
      <c r="AB66" s="218">
        <v>0</v>
      </c>
      <c r="AC66" s="218">
        <v>14.12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0.02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46.5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2.8</v>
      </c>
      <c r="M67" s="218">
        <v>63.21</v>
      </c>
      <c r="N67" s="218">
        <v>52.3</v>
      </c>
      <c r="O67" s="218">
        <v>72.94</v>
      </c>
      <c r="P67" s="218">
        <v>30.78</v>
      </c>
      <c r="Q67" s="218">
        <v>0.97</v>
      </c>
      <c r="R67" s="218">
        <v>5.8</v>
      </c>
      <c r="S67" s="218">
        <v>4.82</v>
      </c>
      <c r="T67" s="218">
        <v>0</v>
      </c>
      <c r="U67" s="218">
        <v>50.03</v>
      </c>
      <c r="V67" s="218">
        <v>8.8000000000000007</v>
      </c>
      <c r="W67" s="218">
        <v>17.84</v>
      </c>
      <c r="X67" s="218">
        <v>62.62</v>
      </c>
      <c r="Y67" s="218">
        <v>0</v>
      </c>
      <c r="Z67" s="218">
        <v>118.13</v>
      </c>
      <c r="AA67" s="218">
        <v>15.46</v>
      </c>
      <c r="AB67" s="218">
        <v>0</v>
      </c>
      <c r="AC67" s="218">
        <v>14.12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0.02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46.5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2.8</v>
      </c>
      <c r="M68" s="218">
        <v>63.21</v>
      </c>
      <c r="N68" s="218">
        <v>52.3</v>
      </c>
      <c r="O68" s="218">
        <v>72.94</v>
      </c>
      <c r="P68" s="218">
        <v>30.78</v>
      </c>
      <c r="Q68" s="218">
        <v>0.97</v>
      </c>
      <c r="R68" s="218">
        <v>5.8</v>
      </c>
      <c r="S68" s="218">
        <v>3.87</v>
      </c>
      <c r="T68" s="218">
        <v>0</v>
      </c>
      <c r="U68" s="218">
        <v>50.03</v>
      </c>
      <c r="V68" s="218">
        <v>8.8000000000000007</v>
      </c>
      <c r="W68" s="218">
        <v>17.84</v>
      </c>
      <c r="X68" s="218">
        <v>62.62</v>
      </c>
      <c r="Y68" s="218">
        <v>0</v>
      </c>
      <c r="Z68" s="218">
        <v>118.13</v>
      </c>
      <c r="AA68" s="218">
        <v>15.46</v>
      </c>
      <c r="AB68" s="218">
        <v>0</v>
      </c>
      <c r="AC68" s="218">
        <v>14.12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0.02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46.5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18.98</v>
      </c>
      <c r="M69" s="218">
        <v>63.21</v>
      </c>
      <c r="N69" s="218">
        <v>52.3</v>
      </c>
      <c r="O69" s="218">
        <v>72.94</v>
      </c>
      <c r="P69" s="218">
        <v>30.78</v>
      </c>
      <c r="Q69" s="218">
        <v>1.89</v>
      </c>
      <c r="R69" s="218">
        <v>18.96</v>
      </c>
      <c r="S69" s="218">
        <v>4.78</v>
      </c>
      <c r="T69" s="218">
        <v>0</v>
      </c>
      <c r="U69" s="218">
        <v>50.03</v>
      </c>
      <c r="V69" s="218">
        <v>8.8000000000000007</v>
      </c>
      <c r="W69" s="218">
        <v>17.84</v>
      </c>
      <c r="X69" s="218">
        <v>62.62</v>
      </c>
      <c r="Y69" s="218">
        <v>0</v>
      </c>
      <c r="Z69" s="218">
        <v>118.13</v>
      </c>
      <c r="AA69" s="218">
        <v>38.29</v>
      </c>
      <c r="AB69" s="218">
        <v>0</v>
      </c>
      <c r="AC69" s="218">
        <v>14.12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0.02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46.5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18.34</v>
      </c>
      <c r="M70" s="218">
        <v>63.21</v>
      </c>
      <c r="N70" s="218">
        <v>52.3</v>
      </c>
      <c r="O70" s="218">
        <v>72.94</v>
      </c>
      <c r="P70" s="218">
        <v>30.78</v>
      </c>
      <c r="Q70" s="218">
        <v>1.89</v>
      </c>
      <c r="R70" s="218">
        <v>18.96</v>
      </c>
      <c r="S70" s="218">
        <v>4.78</v>
      </c>
      <c r="T70" s="218">
        <v>0</v>
      </c>
      <c r="U70" s="218">
        <v>50.03</v>
      </c>
      <c r="V70" s="218">
        <v>8.8000000000000007</v>
      </c>
      <c r="W70" s="218">
        <v>17.84</v>
      </c>
      <c r="X70" s="218">
        <v>62.62</v>
      </c>
      <c r="Y70" s="218">
        <v>0</v>
      </c>
      <c r="Z70" s="218">
        <v>118.13</v>
      </c>
      <c r="AA70" s="218">
        <v>38.29</v>
      </c>
      <c r="AB70" s="218">
        <v>0</v>
      </c>
      <c r="AC70" s="218">
        <v>14.12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0.02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46.5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18.34</v>
      </c>
      <c r="M71" s="218">
        <v>63.21</v>
      </c>
      <c r="N71" s="218">
        <v>52.3</v>
      </c>
      <c r="O71" s="218">
        <v>72.94</v>
      </c>
      <c r="P71" s="218">
        <v>30.78</v>
      </c>
      <c r="Q71" s="218">
        <v>9.57</v>
      </c>
      <c r="R71" s="218">
        <v>18.96</v>
      </c>
      <c r="S71" s="218">
        <v>11.68</v>
      </c>
      <c r="T71" s="218">
        <v>0</v>
      </c>
      <c r="U71" s="218">
        <v>50.03</v>
      </c>
      <c r="V71" s="218">
        <v>8.8000000000000007</v>
      </c>
      <c r="W71" s="218">
        <v>17.84</v>
      </c>
      <c r="X71" s="218">
        <v>62.62</v>
      </c>
      <c r="Y71" s="218">
        <v>0</v>
      </c>
      <c r="Z71" s="218">
        <v>118.13</v>
      </c>
      <c r="AA71" s="218">
        <v>38.29</v>
      </c>
      <c r="AB71" s="218">
        <v>0</v>
      </c>
      <c r="AC71" s="218">
        <v>13.29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0.02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43.65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18.34</v>
      </c>
      <c r="M72" s="218">
        <v>63.21</v>
      </c>
      <c r="N72" s="218">
        <v>52.3</v>
      </c>
      <c r="O72" s="218">
        <v>72.94</v>
      </c>
      <c r="P72" s="218">
        <v>30.78</v>
      </c>
      <c r="Q72" s="218">
        <v>9.57</v>
      </c>
      <c r="R72" s="218">
        <v>18.96</v>
      </c>
      <c r="S72" s="218">
        <v>11.68</v>
      </c>
      <c r="T72" s="218">
        <v>0</v>
      </c>
      <c r="U72" s="218">
        <v>50.03</v>
      </c>
      <c r="V72" s="218">
        <v>8.8000000000000007</v>
      </c>
      <c r="W72" s="218">
        <v>17.84</v>
      </c>
      <c r="X72" s="218">
        <v>62.62</v>
      </c>
      <c r="Y72" s="218">
        <v>0</v>
      </c>
      <c r="Z72" s="218">
        <v>118.13</v>
      </c>
      <c r="AA72" s="218">
        <v>38.29</v>
      </c>
      <c r="AB72" s="218">
        <v>0</v>
      </c>
      <c r="AC72" s="218">
        <v>13.29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0.02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32.049999999999997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18.34</v>
      </c>
      <c r="M73" s="218">
        <v>63.21</v>
      </c>
      <c r="N73" s="218">
        <v>52.3</v>
      </c>
      <c r="O73" s="218">
        <v>72.94</v>
      </c>
      <c r="P73" s="218">
        <v>30.78</v>
      </c>
      <c r="Q73" s="218">
        <v>9.57</v>
      </c>
      <c r="R73" s="218">
        <v>16.63</v>
      </c>
      <c r="S73" s="218">
        <v>11.68</v>
      </c>
      <c r="T73" s="218">
        <v>0</v>
      </c>
      <c r="U73" s="218">
        <v>50.03</v>
      </c>
      <c r="V73" s="218">
        <v>8.8000000000000007</v>
      </c>
      <c r="W73" s="218">
        <v>18.489999999999998</v>
      </c>
      <c r="X73" s="218">
        <v>62.62</v>
      </c>
      <c r="Y73" s="218">
        <v>0</v>
      </c>
      <c r="Z73" s="218">
        <v>118.13</v>
      </c>
      <c r="AA73" s="218">
        <v>38.29</v>
      </c>
      <c r="AB73" s="218">
        <v>0</v>
      </c>
      <c r="AC73" s="218">
        <v>13.29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0.02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11.98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18.34</v>
      </c>
      <c r="M74" s="218">
        <v>63.21</v>
      </c>
      <c r="N74" s="218">
        <v>52.3</v>
      </c>
      <c r="O74" s="218">
        <v>72.94</v>
      </c>
      <c r="P74" s="218">
        <v>30.78</v>
      </c>
      <c r="Q74" s="218">
        <v>9.57</v>
      </c>
      <c r="R74" s="218">
        <v>18.260000000000002</v>
      </c>
      <c r="S74" s="218">
        <v>11.68</v>
      </c>
      <c r="T74" s="218">
        <v>0</v>
      </c>
      <c r="U74" s="218">
        <v>50.03</v>
      </c>
      <c r="V74" s="218">
        <v>8.8000000000000007</v>
      </c>
      <c r="W74" s="218">
        <v>18.559999999999999</v>
      </c>
      <c r="X74" s="218">
        <v>62.62</v>
      </c>
      <c r="Y74" s="218">
        <v>0</v>
      </c>
      <c r="Z74" s="218">
        <v>118.13</v>
      </c>
      <c r="AA74" s="218">
        <v>38.29</v>
      </c>
      <c r="AB74" s="218">
        <v>0</v>
      </c>
      <c r="AC74" s="218">
        <v>13.29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0.02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3.2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18.34</v>
      </c>
      <c r="M75" s="218">
        <v>63.21</v>
      </c>
      <c r="N75" s="218">
        <v>52.3</v>
      </c>
      <c r="O75" s="218">
        <v>72.94</v>
      </c>
      <c r="P75" s="218">
        <v>30.78</v>
      </c>
      <c r="Q75" s="218">
        <v>9.57</v>
      </c>
      <c r="R75" s="218">
        <v>18.96</v>
      </c>
      <c r="S75" s="218">
        <v>11.68</v>
      </c>
      <c r="T75" s="218">
        <v>0</v>
      </c>
      <c r="U75" s="218">
        <v>50.03</v>
      </c>
      <c r="V75" s="218">
        <v>8.8000000000000007</v>
      </c>
      <c r="W75" s="218">
        <v>18.73</v>
      </c>
      <c r="X75" s="218">
        <v>41.75</v>
      </c>
      <c r="Y75" s="218">
        <v>0</v>
      </c>
      <c r="Z75" s="218">
        <v>118.13</v>
      </c>
      <c r="AA75" s="218">
        <v>38.29</v>
      </c>
      <c r="AB75" s="218">
        <v>0</v>
      </c>
      <c r="AC75" s="218">
        <v>13.29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0.02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17.739999999999998</v>
      </c>
      <c r="M76" s="218">
        <v>63.21</v>
      </c>
      <c r="N76" s="218">
        <v>52.3</v>
      </c>
      <c r="O76" s="218">
        <v>72.94</v>
      </c>
      <c r="P76" s="218">
        <v>30.78</v>
      </c>
      <c r="Q76" s="218">
        <v>9.57</v>
      </c>
      <c r="R76" s="218">
        <v>18.96</v>
      </c>
      <c r="S76" s="218">
        <v>11.68</v>
      </c>
      <c r="T76" s="218">
        <v>0</v>
      </c>
      <c r="U76" s="218">
        <v>50.03</v>
      </c>
      <c r="V76" s="218">
        <v>8.8000000000000007</v>
      </c>
      <c r="W76" s="218">
        <v>18.71</v>
      </c>
      <c r="X76" s="218">
        <v>41.89</v>
      </c>
      <c r="Y76" s="218">
        <v>0</v>
      </c>
      <c r="Z76" s="218">
        <v>118.13</v>
      </c>
      <c r="AA76" s="218">
        <v>38.29</v>
      </c>
      <c r="AB76" s="218">
        <v>0</v>
      </c>
      <c r="AC76" s="218">
        <v>14.12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0.02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18.34</v>
      </c>
      <c r="M77" s="218">
        <v>63.21</v>
      </c>
      <c r="N77" s="218">
        <v>52.3</v>
      </c>
      <c r="O77" s="218">
        <v>72.94</v>
      </c>
      <c r="P77" s="218">
        <v>30.78</v>
      </c>
      <c r="Q77" s="218">
        <v>9.58</v>
      </c>
      <c r="R77" s="218">
        <v>18.96</v>
      </c>
      <c r="S77" s="218">
        <v>11.68</v>
      </c>
      <c r="T77" s="218">
        <v>0</v>
      </c>
      <c r="U77" s="218">
        <v>50.03</v>
      </c>
      <c r="V77" s="218">
        <v>8.8000000000000007</v>
      </c>
      <c r="W77" s="218">
        <v>18.71</v>
      </c>
      <c r="X77" s="218">
        <v>41.75</v>
      </c>
      <c r="Y77" s="218">
        <v>0</v>
      </c>
      <c r="Z77" s="218">
        <v>118.13</v>
      </c>
      <c r="AA77" s="218">
        <v>38.29</v>
      </c>
      <c r="AB77" s="218">
        <v>0</v>
      </c>
      <c r="AC77" s="218">
        <v>14.12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0.02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17.55</v>
      </c>
      <c r="M78" s="218">
        <v>63.21</v>
      </c>
      <c r="N78" s="218">
        <v>52.3</v>
      </c>
      <c r="O78" s="218">
        <v>72.94</v>
      </c>
      <c r="P78" s="218">
        <v>30.78</v>
      </c>
      <c r="Q78" s="218">
        <v>9.58</v>
      </c>
      <c r="R78" s="218">
        <v>18.96</v>
      </c>
      <c r="S78" s="218">
        <v>11.68</v>
      </c>
      <c r="T78" s="218">
        <v>0</v>
      </c>
      <c r="U78" s="218">
        <v>50.03</v>
      </c>
      <c r="V78" s="218">
        <v>8.8000000000000007</v>
      </c>
      <c r="W78" s="218">
        <v>18.71</v>
      </c>
      <c r="X78" s="218">
        <v>41.75</v>
      </c>
      <c r="Y78" s="218">
        <v>0</v>
      </c>
      <c r="Z78" s="218">
        <v>118.13</v>
      </c>
      <c r="AA78" s="218">
        <v>38.29</v>
      </c>
      <c r="AB78" s="218">
        <v>0</v>
      </c>
      <c r="AC78" s="218">
        <v>14.12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0.02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17.829999999999998</v>
      </c>
      <c r="M79" s="218">
        <v>63.21</v>
      </c>
      <c r="N79" s="218">
        <v>52.3</v>
      </c>
      <c r="O79" s="218">
        <v>72.94</v>
      </c>
      <c r="P79" s="218">
        <v>30.78</v>
      </c>
      <c r="Q79" s="218">
        <v>9.58</v>
      </c>
      <c r="R79" s="218">
        <v>18.96</v>
      </c>
      <c r="S79" s="218">
        <v>11.68</v>
      </c>
      <c r="T79" s="218">
        <v>0</v>
      </c>
      <c r="U79" s="218">
        <v>50.03</v>
      </c>
      <c r="V79" s="218">
        <v>8.8000000000000007</v>
      </c>
      <c r="W79" s="218">
        <v>18.71</v>
      </c>
      <c r="X79" s="218">
        <v>45.11</v>
      </c>
      <c r="Y79" s="218">
        <v>0</v>
      </c>
      <c r="Z79" s="218">
        <v>118.13</v>
      </c>
      <c r="AA79" s="218">
        <v>38.29</v>
      </c>
      <c r="AB79" s="218">
        <v>0</v>
      </c>
      <c r="AC79" s="218">
        <v>14.12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0.02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17.829999999999998</v>
      </c>
      <c r="M80" s="218">
        <v>63.21</v>
      </c>
      <c r="N80" s="218">
        <v>52.3</v>
      </c>
      <c r="O80" s="218">
        <v>72.94</v>
      </c>
      <c r="P80" s="218">
        <v>30.78</v>
      </c>
      <c r="Q80" s="218">
        <v>9.58</v>
      </c>
      <c r="R80" s="218">
        <v>18.96</v>
      </c>
      <c r="S80" s="218">
        <v>11.68</v>
      </c>
      <c r="T80" s="218">
        <v>0</v>
      </c>
      <c r="U80" s="218">
        <v>50.03</v>
      </c>
      <c r="V80" s="218">
        <v>8.8000000000000007</v>
      </c>
      <c r="W80" s="218">
        <v>18.71</v>
      </c>
      <c r="X80" s="218">
        <v>45.11</v>
      </c>
      <c r="Y80" s="218">
        <v>0</v>
      </c>
      <c r="Z80" s="218">
        <v>118.13</v>
      </c>
      <c r="AA80" s="218">
        <v>38.29</v>
      </c>
      <c r="AB80" s="218">
        <v>0</v>
      </c>
      <c r="AC80" s="218">
        <v>14.12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0.02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17.829999999999998</v>
      </c>
      <c r="M81" s="218">
        <v>63.21</v>
      </c>
      <c r="N81" s="218">
        <v>52.3</v>
      </c>
      <c r="O81" s="218">
        <v>72.94</v>
      </c>
      <c r="P81" s="218">
        <v>30.78</v>
      </c>
      <c r="Q81" s="218">
        <v>9.58</v>
      </c>
      <c r="R81" s="218">
        <v>18.96</v>
      </c>
      <c r="S81" s="218">
        <v>11.68</v>
      </c>
      <c r="T81" s="218">
        <v>0</v>
      </c>
      <c r="U81" s="218">
        <v>50.03</v>
      </c>
      <c r="V81" s="218">
        <v>8.8000000000000007</v>
      </c>
      <c r="W81" s="218">
        <v>18.71</v>
      </c>
      <c r="X81" s="218">
        <v>45.11</v>
      </c>
      <c r="Y81" s="218">
        <v>0</v>
      </c>
      <c r="Z81" s="218">
        <v>118.13</v>
      </c>
      <c r="AA81" s="218">
        <v>38.29</v>
      </c>
      <c r="AB81" s="218">
        <v>0</v>
      </c>
      <c r="AC81" s="218">
        <v>14.12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0.02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17.829999999999998</v>
      </c>
      <c r="M82" s="218">
        <v>63.21</v>
      </c>
      <c r="N82" s="218">
        <v>52.3</v>
      </c>
      <c r="O82" s="218">
        <v>72.94</v>
      </c>
      <c r="P82" s="218">
        <v>30.78</v>
      </c>
      <c r="Q82" s="218">
        <v>9.58</v>
      </c>
      <c r="R82" s="218">
        <v>18.96</v>
      </c>
      <c r="S82" s="218">
        <v>11.68</v>
      </c>
      <c r="T82" s="218">
        <v>0</v>
      </c>
      <c r="U82" s="218">
        <v>50.03</v>
      </c>
      <c r="V82" s="218">
        <v>8.8000000000000007</v>
      </c>
      <c r="W82" s="218">
        <v>18.71</v>
      </c>
      <c r="X82" s="218">
        <v>45.11</v>
      </c>
      <c r="Y82" s="218">
        <v>0</v>
      </c>
      <c r="Z82" s="218">
        <v>118.13</v>
      </c>
      <c r="AA82" s="218">
        <v>38.29</v>
      </c>
      <c r="AB82" s="218">
        <v>0</v>
      </c>
      <c r="AC82" s="218">
        <v>14.12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0.02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17.55</v>
      </c>
      <c r="M83" s="218">
        <v>63.21</v>
      </c>
      <c r="N83" s="218">
        <v>52.3</v>
      </c>
      <c r="O83" s="218">
        <v>72.94</v>
      </c>
      <c r="P83" s="218">
        <v>30.78</v>
      </c>
      <c r="Q83" s="218">
        <v>9.58</v>
      </c>
      <c r="R83" s="218">
        <v>18.96</v>
      </c>
      <c r="S83" s="218">
        <v>11.68</v>
      </c>
      <c r="T83" s="218">
        <v>0</v>
      </c>
      <c r="U83" s="218">
        <v>50.03</v>
      </c>
      <c r="V83" s="218">
        <v>8.8000000000000007</v>
      </c>
      <c r="W83" s="218">
        <v>18.71</v>
      </c>
      <c r="X83" s="218">
        <v>45.11</v>
      </c>
      <c r="Y83" s="218">
        <v>0</v>
      </c>
      <c r="Z83" s="218">
        <v>118.13</v>
      </c>
      <c r="AA83" s="218">
        <v>38.29</v>
      </c>
      <c r="AB83" s="218">
        <v>0</v>
      </c>
      <c r="AC83" s="218">
        <v>14.12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0.02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18.34</v>
      </c>
      <c r="M84" s="218">
        <v>63.21</v>
      </c>
      <c r="N84" s="218">
        <v>52.3</v>
      </c>
      <c r="O84" s="218">
        <v>72.94</v>
      </c>
      <c r="P84" s="218">
        <v>30.78</v>
      </c>
      <c r="Q84" s="218">
        <v>9.58</v>
      </c>
      <c r="R84" s="218">
        <v>18.96</v>
      </c>
      <c r="S84" s="218">
        <v>11.68</v>
      </c>
      <c r="T84" s="218">
        <v>0</v>
      </c>
      <c r="U84" s="218">
        <v>50.03</v>
      </c>
      <c r="V84" s="218">
        <v>8.8000000000000007</v>
      </c>
      <c r="W84" s="218">
        <v>18.71</v>
      </c>
      <c r="X84" s="218">
        <v>45.11</v>
      </c>
      <c r="Y84" s="218">
        <v>0</v>
      </c>
      <c r="Z84" s="218">
        <v>118.13</v>
      </c>
      <c r="AA84" s="218">
        <v>38.29</v>
      </c>
      <c r="AB84" s="218">
        <v>0</v>
      </c>
      <c r="AC84" s="218">
        <v>14.12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0.02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16.670000000000002</v>
      </c>
      <c r="M85" s="218">
        <v>63.21</v>
      </c>
      <c r="N85" s="218">
        <v>52.3</v>
      </c>
      <c r="O85" s="218">
        <v>72.94</v>
      </c>
      <c r="P85" s="218">
        <v>30.78</v>
      </c>
      <c r="Q85" s="218">
        <v>7.43</v>
      </c>
      <c r="R85" s="218">
        <v>18.96</v>
      </c>
      <c r="S85" s="218">
        <v>9.4700000000000006</v>
      </c>
      <c r="T85" s="218">
        <v>0</v>
      </c>
      <c r="U85" s="218">
        <v>49.67</v>
      </c>
      <c r="V85" s="218">
        <v>8.8000000000000007</v>
      </c>
      <c r="W85" s="218">
        <v>18.71</v>
      </c>
      <c r="X85" s="218">
        <v>41.75</v>
      </c>
      <c r="Y85" s="218">
        <v>0</v>
      </c>
      <c r="Z85" s="218">
        <v>118.13</v>
      </c>
      <c r="AA85" s="218">
        <v>38.29</v>
      </c>
      <c r="AB85" s="218">
        <v>0</v>
      </c>
      <c r="AC85" s="218">
        <v>14.54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0.02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16.670000000000002</v>
      </c>
      <c r="M86" s="218">
        <v>63.21</v>
      </c>
      <c r="N86" s="218">
        <v>52.3</v>
      </c>
      <c r="O86" s="218">
        <v>72.94</v>
      </c>
      <c r="P86" s="218">
        <v>30.78</v>
      </c>
      <c r="Q86" s="218">
        <v>7.43</v>
      </c>
      <c r="R86" s="218">
        <v>18.96</v>
      </c>
      <c r="S86" s="218">
        <v>9.4700000000000006</v>
      </c>
      <c r="T86" s="218">
        <v>0</v>
      </c>
      <c r="U86" s="218">
        <v>49.67</v>
      </c>
      <c r="V86" s="218">
        <v>8.8000000000000007</v>
      </c>
      <c r="W86" s="218">
        <v>18.71</v>
      </c>
      <c r="X86" s="218">
        <v>41.75</v>
      </c>
      <c r="Y86" s="218">
        <v>0</v>
      </c>
      <c r="Z86" s="218">
        <v>118.13</v>
      </c>
      <c r="AA86" s="218">
        <v>38.29</v>
      </c>
      <c r="AB86" s="218">
        <v>0</v>
      </c>
      <c r="AC86" s="218">
        <v>14.54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0.02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18.34</v>
      </c>
      <c r="M87" s="218">
        <v>63.21</v>
      </c>
      <c r="N87" s="218">
        <v>52.3</v>
      </c>
      <c r="O87" s="218">
        <v>72.94</v>
      </c>
      <c r="P87" s="218">
        <v>30.78</v>
      </c>
      <c r="Q87" s="218">
        <v>9.58</v>
      </c>
      <c r="R87" s="218">
        <v>18.96</v>
      </c>
      <c r="S87" s="218">
        <v>11.68</v>
      </c>
      <c r="T87" s="218">
        <v>0</v>
      </c>
      <c r="U87" s="218">
        <v>49.67</v>
      </c>
      <c r="V87" s="218">
        <v>8.5</v>
      </c>
      <c r="W87" s="218">
        <v>18.71</v>
      </c>
      <c r="X87" s="218">
        <v>41.75</v>
      </c>
      <c r="Y87" s="218">
        <v>0</v>
      </c>
      <c r="Z87" s="218">
        <v>118.13</v>
      </c>
      <c r="AA87" s="218">
        <v>38.47</v>
      </c>
      <c r="AB87" s="218">
        <v>0</v>
      </c>
      <c r="AC87" s="218">
        <v>14.54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0.02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18.34</v>
      </c>
      <c r="M88" s="218">
        <v>63.21</v>
      </c>
      <c r="N88" s="218">
        <v>52.3</v>
      </c>
      <c r="O88" s="218">
        <v>72.94</v>
      </c>
      <c r="P88" s="218">
        <v>30.78</v>
      </c>
      <c r="Q88" s="218">
        <v>9.58</v>
      </c>
      <c r="R88" s="218">
        <v>18.96</v>
      </c>
      <c r="S88" s="218">
        <v>11.68</v>
      </c>
      <c r="T88" s="218">
        <v>0</v>
      </c>
      <c r="U88" s="218">
        <v>49.67</v>
      </c>
      <c r="V88" s="218">
        <v>8.5</v>
      </c>
      <c r="W88" s="218">
        <v>18.71</v>
      </c>
      <c r="X88" s="218">
        <v>41.75</v>
      </c>
      <c r="Y88" s="218">
        <v>0</v>
      </c>
      <c r="Z88" s="218">
        <v>118.13</v>
      </c>
      <c r="AA88" s="218">
        <v>38.47</v>
      </c>
      <c r="AB88" s="218">
        <v>0</v>
      </c>
      <c r="AC88" s="218">
        <v>14.54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0.02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18.34</v>
      </c>
      <c r="M89" s="218">
        <v>63.21</v>
      </c>
      <c r="N89" s="218">
        <v>52.3</v>
      </c>
      <c r="O89" s="218">
        <v>72.94</v>
      </c>
      <c r="P89" s="218">
        <v>30.78</v>
      </c>
      <c r="Q89" s="218">
        <v>9.58</v>
      </c>
      <c r="R89" s="218">
        <v>18.96</v>
      </c>
      <c r="S89" s="218">
        <v>11.68</v>
      </c>
      <c r="T89" s="218">
        <v>0</v>
      </c>
      <c r="U89" s="218">
        <v>49.67</v>
      </c>
      <c r="V89" s="218">
        <v>8.5</v>
      </c>
      <c r="W89" s="218">
        <v>18.579999999999998</v>
      </c>
      <c r="X89" s="218">
        <v>45.11</v>
      </c>
      <c r="Y89" s="218">
        <v>0</v>
      </c>
      <c r="Z89" s="218">
        <v>118.13</v>
      </c>
      <c r="AA89" s="218">
        <v>38.47</v>
      </c>
      <c r="AB89" s="218">
        <v>0</v>
      </c>
      <c r="AC89" s="218">
        <v>14.54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0.02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18.34</v>
      </c>
      <c r="M90" s="218">
        <v>63.21</v>
      </c>
      <c r="N90" s="218">
        <v>52.3</v>
      </c>
      <c r="O90" s="218">
        <v>72.94</v>
      </c>
      <c r="P90" s="218">
        <v>30.78</v>
      </c>
      <c r="Q90" s="218">
        <v>9.58</v>
      </c>
      <c r="R90" s="218">
        <v>18.96</v>
      </c>
      <c r="S90" s="218">
        <v>11.68</v>
      </c>
      <c r="T90" s="218">
        <v>0</v>
      </c>
      <c r="U90" s="218">
        <v>49.67</v>
      </c>
      <c r="V90" s="218">
        <v>8.5</v>
      </c>
      <c r="W90" s="218">
        <v>18.579999999999998</v>
      </c>
      <c r="X90" s="218">
        <v>45.11</v>
      </c>
      <c r="Y90" s="218">
        <v>0</v>
      </c>
      <c r="Z90" s="218">
        <v>118.13</v>
      </c>
      <c r="AA90" s="218">
        <v>38.47</v>
      </c>
      <c r="AB90" s="218">
        <v>0</v>
      </c>
      <c r="AC90" s="218">
        <v>14.54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0.02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18.34</v>
      </c>
      <c r="M91" s="218">
        <v>63.21</v>
      </c>
      <c r="N91" s="218">
        <v>52.3</v>
      </c>
      <c r="O91" s="218">
        <v>72.94</v>
      </c>
      <c r="P91" s="218">
        <v>30.78</v>
      </c>
      <c r="Q91" s="218">
        <v>9.58</v>
      </c>
      <c r="R91" s="218">
        <v>18.96</v>
      </c>
      <c r="S91" s="218">
        <v>11.68</v>
      </c>
      <c r="T91" s="218">
        <v>0</v>
      </c>
      <c r="U91" s="218">
        <v>49.67</v>
      </c>
      <c r="V91" s="218">
        <v>8.5</v>
      </c>
      <c r="W91" s="218">
        <v>19.79</v>
      </c>
      <c r="X91" s="218">
        <v>41.75</v>
      </c>
      <c r="Y91" s="218">
        <v>0</v>
      </c>
      <c r="Z91" s="218">
        <v>118.13</v>
      </c>
      <c r="AA91" s="218">
        <v>38.29</v>
      </c>
      <c r="AB91" s="218">
        <v>0</v>
      </c>
      <c r="AC91" s="218">
        <v>14.54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0.02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18.34</v>
      </c>
      <c r="M92" s="218">
        <v>63.21</v>
      </c>
      <c r="N92" s="218">
        <v>52.3</v>
      </c>
      <c r="O92" s="218">
        <v>72.94</v>
      </c>
      <c r="P92" s="218">
        <v>30.78</v>
      </c>
      <c r="Q92" s="218">
        <v>9.58</v>
      </c>
      <c r="R92" s="218">
        <v>18.96</v>
      </c>
      <c r="S92" s="218">
        <v>11.68</v>
      </c>
      <c r="T92" s="218">
        <v>0</v>
      </c>
      <c r="U92" s="218">
        <v>49.67</v>
      </c>
      <c r="V92" s="218">
        <v>8.5</v>
      </c>
      <c r="W92" s="218">
        <v>19.989999999999998</v>
      </c>
      <c r="X92" s="218">
        <v>41.75</v>
      </c>
      <c r="Y92" s="218">
        <v>0</v>
      </c>
      <c r="Z92" s="218">
        <v>118.13</v>
      </c>
      <c r="AA92" s="218">
        <v>38.29</v>
      </c>
      <c r="AB92" s="218">
        <v>0</v>
      </c>
      <c r="AC92" s="218">
        <v>14.54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0.02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18.34</v>
      </c>
      <c r="M93" s="218">
        <v>63.21</v>
      </c>
      <c r="N93" s="218">
        <v>52.3</v>
      </c>
      <c r="O93" s="218">
        <v>72.94</v>
      </c>
      <c r="P93" s="218">
        <v>30.78</v>
      </c>
      <c r="Q93" s="218">
        <v>9.58</v>
      </c>
      <c r="R93" s="218">
        <v>18.96</v>
      </c>
      <c r="S93" s="218">
        <v>11.68</v>
      </c>
      <c r="T93" s="218">
        <v>0</v>
      </c>
      <c r="U93" s="218">
        <v>50</v>
      </c>
      <c r="V93" s="218">
        <v>8.5</v>
      </c>
      <c r="W93" s="218">
        <v>19.989999999999998</v>
      </c>
      <c r="X93" s="218">
        <v>41.75</v>
      </c>
      <c r="Y93" s="218">
        <v>0</v>
      </c>
      <c r="Z93" s="218">
        <v>118.13</v>
      </c>
      <c r="AA93" s="218">
        <v>38.29</v>
      </c>
      <c r="AB93" s="218">
        <v>0</v>
      </c>
      <c r="AC93" s="218">
        <v>14.54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0.02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18.34</v>
      </c>
      <c r="M94" s="218">
        <v>63.21</v>
      </c>
      <c r="N94" s="218">
        <v>52.3</v>
      </c>
      <c r="O94" s="218">
        <v>72.94</v>
      </c>
      <c r="P94" s="218">
        <v>30.78</v>
      </c>
      <c r="Q94" s="218">
        <v>9.58</v>
      </c>
      <c r="R94" s="218">
        <v>18.96</v>
      </c>
      <c r="S94" s="218">
        <v>11.68</v>
      </c>
      <c r="T94" s="218">
        <v>0</v>
      </c>
      <c r="U94" s="218">
        <v>50.03</v>
      </c>
      <c r="V94" s="218">
        <v>8.5</v>
      </c>
      <c r="W94" s="218">
        <v>19.989999999999998</v>
      </c>
      <c r="X94" s="218">
        <v>41.75</v>
      </c>
      <c r="Y94" s="218">
        <v>0</v>
      </c>
      <c r="Z94" s="218">
        <v>118.13</v>
      </c>
      <c r="AA94" s="218">
        <v>38.29</v>
      </c>
      <c r="AB94" s="218">
        <v>0</v>
      </c>
      <c r="AC94" s="218">
        <v>14.54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0.02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18.34</v>
      </c>
      <c r="M95" s="218">
        <v>63.21</v>
      </c>
      <c r="N95" s="218">
        <v>52.3</v>
      </c>
      <c r="O95" s="218">
        <v>72.94</v>
      </c>
      <c r="P95" s="218">
        <v>26.58</v>
      </c>
      <c r="Q95" s="218">
        <v>9.58</v>
      </c>
      <c r="R95" s="218">
        <v>18.96</v>
      </c>
      <c r="S95" s="218">
        <v>11.68</v>
      </c>
      <c r="T95" s="218">
        <v>0</v>
      </c>
      <c r="U95" s="218">
        <v>50.03</v>
      </c>
      <c r="V95" s="218">
        <v>8.5</v>
      </c>
      <c r="W95" s="218">
        <v>19.989999999999998</v>
      </c>
      <c r="X95" s="218">
        <v>41.75</v>
      </c>
      <c r="Y95" s="218">
        <v>0</v>
      </c>
      <c r="Z95" s="218">
        <v>118.13</v>
      </c>
      <c r="AA95" s="218">
        <v>38.29</v>
      </c>
      <c r="AB95" s="218">
        <v>0</v>
      </c>
      <c r="AC95" s="218">
        <v>14.54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18.34</v>
      </c>
      <c r="M96" s="218">
        <v>63.21</v>
      </c>
      <c r="N96" s="218">
        <v>52.3</v>
      </c>
      <c r="O96" s="218">
        <v>72.94</v>
      </c>
      <c r="P96" s="218">
        <v>25.74</v>
      </c>
      <c r="Q96" s="218">
        <v>9.58</v>
      </c>
      <c r="R96" s="218">
        <v>18.96</v>
      </c>
      <c r="S96" s="218">
        <v>11.68</v>
      </c>
      <c r="T96" s="218">
        <v>0</v>
      </c>
      <c r="U96" s="218">
        <v>50.03</v>
      </c>
      <c r="V96" s="218">
        <v>8.5</v>
      </c>
      <c r="W96" s="218">
        <v>19.989999999999998</v>
      </c>
      <c r="X96" s="218">
        <v>41.75</v>
      </c>
      <c r="Y96" s="218">
        <v>0</v>
      </c>
      <c r="Z96" s="218">
        <v>118.13</v>
      </c>
      <c r="AA96" s="218">
        <v>38.29</v>
      </c>
      <c r="AB96" s="218">
        <v>0</v>
      </c>
      <c r="AC96" s="218">
        <v>14.54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18.34</v>
      </c>
      <c r="M97" s="218">
        <v>63.21</v>
      </c>
      <c r="N97" s="218">
        <v>52.3</v>
      </c>
      <c r="O97" s="218">
        <v>72.94</v>
      </c>
      <c r="P97" s="218">
        <v>25.24</v>
      </c>
      <c r="Q97" s="218">
        <v>9.58</v>
      </c>
      <c r="R97" s="218">
        <v>18.96</v>
      </c>
      <c r="S97" s="218">
        <v>11.68</v>
      </c>
      <c r="T97" s="218">
        <v>0</v>
      </c>
      <c r="U97" s="218">
        <v>50.03</v>
      </c>
      <c r="V97" s="218">
        <v>8.5</v>
      </c>
      <c r="W97" s="218">
        <v>19.989999999999998</v>
      </c>
      <c r="X97" s="218">
        <v>45.11</v>
      </c>
      <c r="Y97" s="218">
        <v>0</v>
      </c>
      <c r="Z97" s="218">
        <v>118.13</v>
      </c>
      <c r="AA97" s="218">
        <v>38.29</v>
      </c>
      <c r="AB97" s="218">
        <v>0</v>
      </c>
      <c r="AC97" s="218">
        <v>14.54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15.4</v>
      </c>
      <c r="M98" s="218">
        <v>63.21</v>
      </c>
      <c r="N98" s="218">
        <v>52.3</v>
      </c>
      <c r="O98" s="218">
        <v>72.94</v>
      </c>
      <c r="P98" s="218">
        <v>25.24</v>
      </c>
      <c r="Q98" s="218">
        <v>9.58</v>
      </c>
      <c r="R98" s="218">
        <v>18.96</v>
      </c>
      <c r="S98" s="218">
        <v>11.68</v>
      </c>
      <c r="T98" s="218">
        <v>0</v>
      </c>
      <c r="U98" s="218">
        <v>50.03</v>
      </c>
      <c r="V98" s="218">
        <v>8.5</v>
      </c>
      <c r="W98" s="218">
        <v>19.989999999999998</v>
      </c>
      <c r="X98" s="218">
        <v>45.11</v>
      </c>
      <c r="Y98" s="218">
        <v>0</v>
      </c>
      <c r="Z98" s="218">
        <v>118.13</v>
      </c>
      <c r="AA98" s="218">
        <v>38.29</v>
      </c>
      <c r="AB98" s="218">
        <v>0</v>
      </c>
      <c r="AC98" s="218">
        <v>14.54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0.19039750000000005</v>
      </c>
      <c r="M99">
        <f t="shared" si="0"/>
        <v>1.5170400000000006</v>
      </c>
      <c r="N99">
        <f t="shared" si="0"/>
        <v>1.2552000000000021</v>
      </c>
      <c r="O99">
        <f t="shared" si="0"/>
        <v>1.7505599999999968</v>
      </c>
      <c r="P99">
        <f t="shared" si="0"/>
        <v>0.73364000000000062</v>
      </c>
      <c r="Q99">
        <f t="shared" si="0"/>
        <v>0.10222999999999993</v>
      </c>
      <c r="R99">
        <f t="shared" si="0"/>
        <v>0.27891250000000023</v>
      </c>
      <c r="S99">
        <f t="shared" si="0"/>
        <v>0.18089499999999983</v>
      </c>
      <c r="T99">
        <f t="shared" si="0"/>
        <v>0</v>
      </c>
      <c r="U99">
        <f t="shared" si="0"/>
        <v>1.1999850000000016</v>
      </c>
      <c r="V99">
        <f t="shared" si="0"/>
        <v>0.13769000000000012</v>
      </c>
      <c r="W99">
        <f t="shared" si="0"/>
        <v>0.26094250000000002</v>
      </c>
      <c r="X99">
        <f t="shared" si="0"/>
        <v>0.85633999999999977</v>
      </c>
      <c r="Y99">
        <f t="shared" si="0"/>
        <v>0</v>
      </c>
      <c r="Z99">
        <f t="shared" si="0"/>
        <v>2.1773974999999992</v>
      </c>
      <c r="AA99">
        <f t="shared" si="0"/>
        <v>0.58270749999999993</v>
      </c>
      <c r="AB99">
        <f t="shared" si="0"/>
        <v>0</v>
      </c>
      <c r="AC99">
        <f t="shared" si="0"/>
        <v>0.34571249999999948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0.50464500000000001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22.23</v>
      </c>
      <c r="M3" s="218">
        <v>0</v>
      </c>
      <c r="N3" s="218">
        <v>28.58</v>
      </c>
      <c r="O3" s="218">
        <v>47.96</v>
      </c>
      <c r="P3" s="218">
        <v>64.319999999999993</v>
      </c>
      <c r="Q3" s="218">
        <v>5.3</v>
      </c>
      <c r="R3" s="218">
        <v>10.23</v>
      </c>
      <c r="S3" s="218">
        <v>6.39</v>
      </c>
      <c r="T3" s="218">
        <v>0</v>
      </c>
      <c r="U3" s="218">
        <v>235.4</v>
      </c>
      <c r="V3" s="218">
        <v>5.09</v>
      </c>
      <c r="W3" s="218">
        <v>11.39</v>
      </c>
      <c r="X3" s="218">
        <v>36.22</v>
      </c>
      <c r="Y3" s="218">
        <v>0</v>
      </c>
      <c r="Z3" s="218">
        <v>68.31</v>
      </c>
      <c r="AA3" s="218">
        <v>22.14</v>
      </c>
      <c r="AB3" s="218">
        <v>0</v>
      </c>
      <c r="AC3" s="218">
        <v>7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22.23</v>
      </c>
      <c r="M4" s="218">
        <v>0</v>
      </c>
      <c r="N4" s="218">
        <v>28.58</v>
      </c>
      <c r="O4" s="218">
        <v>47.96</v>
      </c>
      <c r="P4" s="218">
        <v>64.319999999999993</v>
      </c>
      <c r="Q4" s="218">
        <v>5.3</v>
      </c>
      <c r="R4" s="218">
        <v>10.23</v>
      </c>
      <c r="S4" s="218">
        <v>6.39</v>
      </c>
      <c r="T4" s="218">
        <v>0</v>
      </c>
      <c r="U4" s="218">
        <v>235.52</v>
      </c>
      <c r="V4" s="218">
        <v>5.09</v>
      </c>
      <c r="W4" s="218">
        <v>11.39</v>
      </c>
      <c r="X4" s="218">
        <v>36.22</v>
      </c>
      <c r="Y4" s="218">
        <v>0</v>
      </c>
      <c r="Z4" s="218">
        <v>68.31</v>
      </c>
      <c r="AA4" s="218">
        <v>22.14</v>
      </c>
      <c r="AB4" s="218">
        <v>0</v>
      </c>
      <c r="AC4" s="218">
        <v>7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22.23</v>
      </c>
      <c r="M5" s="218">
        <v>0</v>
      </c>
      <c r="N5" s="218">
        <v>28.58</v>
      </c>
      <c r="O5" s="218">
        <v>47.96</v>
      </c>
      <c r="P5" s="218">
        <v>64.319999999999993</v>
      </c>
      <c r="Q5" s="218">
        <v>5.3</v>
      </c>
      <c r="R5" s="218">
        <v>10.23</v>
      </c>
      <c r="S5" s="218">
        <v>6.39</v>
      </c>
      <c r="T5" s="218">
        <v>0</v>
      </c>
      <c r="U5" s="218">
        <v>235.52</v>
      </c>
      <c r="V5" s="218">
        <v>5.09</v>
      </c>
      <c r="W5" s="218">
        <v>11.39</v>
      </c>
      <c r="X5" s="218">
        <v>36.22</v>
      </c>
      <c r="Y5" s="218">
        <v>0</v>
      </c>
      <c r="Z5" s="218">
        <v>68.31</v>
      </c>
      <c r="AA5" s="218">
        <v>22.14</v>
      </c>
      <c r="AB5" s="218">
        <v>0</v>
      </c>
      <c r="AC5" s="218">
        <v>7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22.23</v>
      </c>
      <c r="M6" s="218">
        <v>0</v>
      </c>
      <c r="N6" s="218">
        <v>28.58</v>
      </c>
      <c r="O6" s="218">
        <v>47.96</v>
      </c>
      <c r="P6" s="218">
        <v>64.319999999999993</v>
      </c>
      <c r="Q6" s="218">
        <v>5.3</v>
      </c>
      <c r="R6" s="218">
        <v>10.23</v>
      </c>
      <c r="S6" s="218">
        <v>6.39</v>
      </c>
      <c r="T6" s="218">
        <v>0</v>
      </c>
      <c r="U6" s="218">
        <v>235.52</v>
      </c>
      <c r="V6" s="218">
        <v>5.09</v>
      </c>
      <c r="W6" s="218">
        <v>11.39</v>
      </c>
      <c r="X6" s="218">
        <v>36.22</v>
      </c>
      <c r="Y6" s="218">
        <v>0</v>
      </c>
      <c r="Z6" s="218">
        <v>68.31</v>
      </c>
      <c r="AA6" s="218">
        <v>22.14</v>
      </c>
      <c r="AB6" s="218">
        <v>0</v>
      </c>
      <c r="AC6" s="218">
        <v>7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9.75</v>
      </c>
      <c r="M7" s="218">
        <v>0</v>
      </c>
      <c r="N7" s="218">
        <v>28.58</v>
      </c>
      <c r="O7" s="218">
        <v>47.96</v>
      </c>
      <c r="P7" s="218">
        <v>64.319999999999993</v>
      </c>
      <c r="Q7" s="218">
        <v>1.93</v>
      </c>
      <c r="R7" s="218">
        <v>10.23</v>
      </c>
      <c r="S7" s="218">
        <v>3.4</v>
      </c>
      <c r="T7" s="218">
        <v>0</v>
      </c>
      <c r="U7" s="218">
        <v>235.52</v>
      </c>
      <c r="V7" s="218">
        <v>5.09</v>
      </c>
      <c r="W7" s="218">
        <v>11.39</v>
      </c>
      <c r="X7" s="218">
        <v>36.44</v>
      </c>
      <c r="Y7" s="218">
        <v>0</v>
      </c>
      <c r="Z7" s="218">
        <v>68.31</v>
      </c>
      <c r="AA7" s="218">
        <v>22.14</v>
      </c>
      <c r="AB7" s="218">
        <v>0</v>
      </c>
      <c r="AC7" s="218">
        <v>7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9.66</v>
      </c>
      <c r="M8" s="218">
        <v>0</v>
      </c>
      <c r="N8" s="218">
        <v>28.58</v>
      </c>
      <c r="O8" s="218">
        <v>47.96</v>
      </c>
      <c r="P8" s="218">
        <v>64.319999999999993</v>
      </c>
      <c r="Q8" s="218">
        <v>1.93</v>
      </c>
      <c r="R8" s="218">
        <v>10.58</v>
      </c>
      <c r="S8" s="218">
        <v>3.4</v>
      </c>
      <c r="T8" s="218">
        <v>0</v>
      </c>
      <c r="U8" s="218">
        <v>235.52</v>
      </c>
      <c r="V8" s="218">
        <v>5.09</v>
      </c>
      <c r="W8" s="218">
        <v>11.39</v>
      </c>
      <c r="X8" s="218">
        <v>36.22</v>
      </c>
      <c r="Y8" s="218">
        <v>0</v>
      </c>
      <c r="Z8" s="218">
        <v>68.31</v>
      </c>
      <c r="AA8" s="218">
        <v>22.14</v>
      </c>
      <c r="AB8" s="218">
        <v>0</v>
      </c>
      <c r="AC8" s="218">
        <v>7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9.66</v>
      </c>
      <c r="M9" s="218">
        <v>0</v>
      </c>
      <c r="N9" s="218">
        <v>28.58</v>
      </c>
      <c r="O9" s="218">
        <v>47.96</v>
      </c>
      <c r="P9" s="218">
        <v>64.319999999999993</v>
      </c>
      <c r="Q9" s="218">
        <v>1.93</v>
      </c>
      <c r="R9" s="218">
        <v>5.15</v>
      </c>
      <c r="S9" s="218">
        <v>3.4</v>
      </c>
      <c r="T9" s="218">
        <v>0</v>
      </c>
      <c r="U9" s="218">
        <v>235.52</v>
      </c>
      <c r="V9" s="218">
        <v>5.09</v>
      </c>
      <c r="W9" s="218">
        <v>11.39</v>
      </c>
      <c r="X9" s="218">
        <v>36.21</v>
      </c>
      <c r="Y9" s="218">
        <v>0</v>
      </c>
      <c r="Z9" s="218">
        <v>68.31</v>
      </c>
      <c r="AA9" s="218">
        <v>9.67</v>
      </c>
      <c r="AB9" s="218">
        <v>0</v>
      </c>
      <c r="AC9" s="218">
        <v>7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9.66</v>
      </c>
      <c r="M10" s="218">
        <v>0</v>
      </c>
      <c r="N10" s="218">
        <v>28.58</v>
      </c>
      <c r="O10" s="218">
        <v>47.96</v>
      </c>
      <c r="P10" s="218">
        <v>64.319999999999993</v>
      </c>
      <c r="Q10" s="218">
        <v>1.93</v>
      </c>
      <c r="R10" s="218">
        <v>4.83</v>
      </c>
      <c r="S10" s="218">
        <v>3.4</v>
      </c>
      <c r="T10" s="218">
        <v>0</v>
      </c>
      <c r="U10" s="218">
        <v>235.52</v>
      </c>
      <c r="V10" s="218">
        <v>5.09</v>
      </c>
      <c r="W10" s="218">
        <v>11.39</v>
      </c>
      <c r="X10" s="218">
        <v>36.21</v>
      </c>
      <c r="Y10" s="218">
        <v>0</v>
      </c>
      <c r="Z10" s="218">
        <v>68.31</v>
      </c>
      <c r="AA10" s="218">
        <v>9.67</v>
      </c>
      <c r="AB10" s="218">
        <v>0</v>
      </c>
      <c r="AC10" s="218">
        <v>7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9.66</v>
      </c>
      <c r="M11" s="218">
        <v>0</v>
      </c>
      <c r="N11" s="218">
        <v>28.58</v>
      </c>
      <c r="O11" s="218">
        <v>47.96</v>
      </c>
      <c r="P11" s="218">
        <v>64.319999999999993</v>
      </c>
      <c r="Q11" s="218">
        <v>1.93</v>
      </c>
      <c r="R11" s="218">
        <v>4.83</v>
      </c>
      <c r="S11" s="218">
        <v>3.4</v>
      </c>
      <c r="T11" s="218">
        <v>0</v>
      </c>
      <c r="U11" s="218">
        <v>235.52</v>
      </c>
      <c r="V11" s="218">
        <v>5.09</v>
      </c>
      <c r="W11" s="218">
        <v>11.39</v>
      </c>
      <c r="X11" s="218">
        <v>36.21</v>
      </c>
      <c r="Y11" s="218">
        <v>0</v>
      </c>
      <c r="Z11" s="218">
        <v>68.31</v>
      </c>
      <c r="AA11" s="218">
        <v>9.67</v>
      </c>
      <c r="AB11" s="218">
        <v>0</v>
      </c>
      <c r="AC11" s="218">
        <v>7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9.66</v>
      </c>
      <c r="M12" s="218">
        <v>0</v>
      </c>
      <c r="N12" s="218">
        <v>28.58</v>
      </c>
      <c r="O12" s="218">
        <v>47.96</v>
      </c>
      <c r="P12" s="218">
        <v>64.319999999999993</v>
      </c>
      <c r="Q12" s="218">
        <v>1.93</v>
      </c>
      <c r="R12" s="218">
        <v>4.83</v>
      </c>
      <c r="S12" s="218">
        <v>3.4</v>
      </c>
      <c r="T12" s="218">
        <v>0</v>
      </c>
      <c r="U12" s="218">
        <v>235.52</v>
      </c>
      <c r="V12" s="218">
        <v>5.09</v>
      </c>
      <c r="W12" s="218">
        <v>11.39</v>
      </c>
      <c r="X12" s="218">
        <v>36.21</v>
      </c>
      <c r="Y12" s="218">
        <v>0</v>
      </c>
      <c r="Z12" s="218">
        <v>68.31</v>
      </c>
      <c r="AA12" s="218">
        <v>9.67</v>
      </c>
      <c r="AB12" s="218">
        <v>0</v>
      </c>
      <c r="AC12" s="218">
        <v>7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9.66</v>
      </c>
      <c r="M13" s="218">
        <v>0</v>
      </c>
      <c r="N13" s="218">
        <v>28.58</v>
      </c>
      <c r="O13" s="218">
        <v>47.96</v>
      </c>
      <c r="P13" s="218">
        <v>64.319999999999993</v>
      </c>
      <c r="Q13" s="218">
        <v>1.93</v>
      </c>
      <c r="R13" s="218">
        <v>5</v>
      </c>
      <c r="S13" s="218">
        <v>3.4</v>
      </c>
      <c r="T13" s="218">
        <v>0</v>
      </c>
      <c r="U13" s="218">
        <v>235.52</v>
      </c>
      <c r="V13" s="218">
        <v>5.09</v>
      </c>
      <c r="W13" s="218">
        <v>11.39</v>
      </c>
      <c r="X13" s="218">
        <v>36.21</v>
      </c>
      <c r="Y13" s="218">
        <v>0</v>
      </c>
      <c r="Z13" s="218">
        <v>68.31</v>
      </c>
      <c r="AA13" s="218">
        <v>9.67</v>
      </c>
      <c r="AB13" s="218">
        <v>0</v>
      </c>
      <c r="AC13" s="218">
        <v>7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9.66</v>
      </c>
      <c r="M14" s="218">
        <v>0</v>
      </c>
      <c r="N14" s="218">
        <v>28.58</v>
      </c>
      <c r="O14" s="218">
        <v>47.96</v>
      </c>
      <c r="P14" s="218">
        <v>64.319999999999993</v>
      </c>
      <c r="Q14" s="218">
        <v>1.93</v>
      </c>
      <c r="R14" s="218">
        <v>4.83</v>
      </c>
      <c r="S14" s="218">
        <v>3.4</v>
      </c>
      <c r="T14" s="218">
        <v>0</v>
      </c>
      <c r="U14" s="218">
        <v>235.52</v>
      </c>
      <c r="V14" s="218">
        <v>5.09</v>
      </c>
      <c r="W14" s="218">
        <v>11.39</v>
      </c>
      <c r="X14" s="218">
        <v>36.21</v>
      </c>
      <c r="Y14" s="218">
        <v>0</v>
      </c>
      <c r="Z14" s="218">
        <v>68.31</v>
      </c>
      <c r="AA14" s="218">
        <v>9.67</v>
      </c>
      <c r="AB14" s="218">
        <v>0</v>
      </c>
      <c r="AC14" s="218">
        <v>7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9.66</v>
      </c>
      <c r="M15" s="218">
        <v>0</v>
      </c>
      <c r="N15" s="218">
        <v>28.58</v>
      </c>
      <c r="O15" s="218">
        <v>47.96</v>
      </c>
      <c r="P15" s="218">
        <v>64.319999999999993</v>
      </c>
      <c r="Q15" s="218">
        <v>1.93</v>
      </c>
      <c r="R15" s="218">
        <v>5</v>
      </c>
      <c r="S15" s="218">
        <v>3.4</v>
      </c>
      <c r="T15" s="218">
        <v>0</v>
      </c>
      <c r="U15" s="218">
        <v>235.52</v>
      </c>
      <c r="V15" s="218">
        <v>5.09</v>
      </c>
      <c r="W15" s="218">
        <v>11.39</v>
      </c>
      <c r="X15" s="218">
        <v>36.21</v>
      </c>
      <c r="Y15" s="218">
        <v>0</v>
      </c>
      <c r="Z15" s="218">
        <v>68.31</v>
      </c>
      <c r="AA15" s="218">
        <v>9.67</v>
      </c>
      <c r="AB15" s="218">
        <v>0</v>
      </c>
      <c r="AC15" s="218">
        <v>7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9.66</v>
      </c>
      <c r="M16" s="218">
        <v>0</v>
      </c>
      <c r="N16" s="218">
        <v>28.58</v>
      </c>
      <c r="O16" s="218">
        <v>47.96</v>
      </c>
      <c r="P16" s="218">
        <v>64.319999999999993</v>
      </c>
      <c r="Q16" s="218">
        <v>1.93</v>
      </c>
      <c r="R16" s="218">
        <v>4.83</v>
      </c>
      <c r="S16" s="218">
        <v>3.4</v>
      </c>
      <c r="T16" s="218">
        <v>0</v>
      </c>
      <c r="U16" s="218">
        <v>235.52</v>
      </c>
      <c r="V16" s="218">
        <v>5.09</v>
      </c>
      <c r="W16" s="218">
        <v>11.39</v>
      </c>
      <c r="X16" s="218">
        <v>36.21</v>
      </c>
      <c r="Y16" s="218">
        <v>0</v>
      </c>
      <c r="Z16" s="218">
        <v>68.31</v>
      </c>
      <c r="AA16" s="218">
        <v>9.67</v>
      </c>
      <c r="AB16" s="218">
        <v>0</v>
      </c>
      <c r="AC16" s="218">
        <v>7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9.66</v>
      </c>
      <c r="M17" s="218">
        <v>0</v>
      </c>
      <c r="N17" s="218">
        <v>28.58</v>
      </c>
      <c r="O17" s="218">
        <v>47.96</v>
      </c>
      <c r="P17" s="218">
        <v>64.319999999999993</v>
      </c>
      <c r="Q17" s="218">
        <v>1.93</v>
      </c>
      <c r="R17" s="218">
        <v>4.83</v>
      </c>
      <c r="S17" s="218">
        <v>3.4</v>
      </c>
      <c r="T17" s="218">
        <v>0</v>
      </c>
      <c r="U17" s="218">
        <v>235.52</v>
      </c>
      <c r="V17" s="218">
        <v>5.09</v>
      </c>
      <c r="W17" s="218">
        <v>11.39</v>
      </c>
      <c r="X17" s="218">
        <v>36.21</v>
      </c>
      <c r="Y17" s="218">
        <v>0</v>
      </c>
      <c r="Z17" s="218">
        <v>68.31</v>
      </c>
      <c r="AA17" s="218">
        <v>9.67</v>
      </c>
      <c r="AB17" s="218">
        <v>0</v>
      </c>
      <c r="AC17" s="218">
        <v>7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9.66</v>
      </c>
      <c r="M18" s="218">
        <v>0</v>
      </c>
      <c r="N18" s="218">
        <v>28.58</v>
      </c>
      <c r="O18" s="218">
        <v>47.96</v>
      </c>
      <c r="P18" s="218">
        <v>64.319999999999993</v>
      </c>
      <c r="Q18" s="218">
        <v>1.93</v>
      </c>
      <c r="R18" s="218">
        <v>4.83</v>
      </c>
      <c r="S18" s="218">
        <v>3.4</v>
      </c>
      <c r="T18" s="218">
        <v>0</v>
      </c>
      <c r="U18" s="218">
        <v>235.52</v>
      </c>
      <c r="V18" s="218">
        <v>5.09</v>
      </c>
      <c r="W18" s="218">
        <v>11.39</v>
      </c>
      <c r="X18" s="218">
        <v>36.21</v>
      </c>
      <c r="Y18" s="218">
        <v>0</v>
      </c>
      <c r="Z18" s="218">
        <v>68.31</v>
      </c>
      <c r="AA18" s="218">
        <v>9.67</v>
      </c>
      <c r="AB18" s="218">
        <v>0</v>
      </c>
      <c r="AC18" s="218">
        <v>7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9.66</v>
      </c>
      <c r="M19" s="218">
        <v>0</v>
      </c>
      <c r="N19" s="218">
        <v>28.58</v>
      </c>
      <c r="O19" s="218">
        <v>47.96</v>
      </c>
      <c r="P19" s="218">
        <v>64.319999999999993</v>
      </c>
      <c r="Q19" s="218">
        <v>1.93</v>
      </c>
      <c r="R19" s="218">
        <v>4.83</v>
      </c>
      <c r="S19" s="218">
        <v>3.4</v>
      </c>
      <c r="T19" s="218">
        <v>0</v>
      </c>
      <c r="U19" s="218">
        <v>235.52</v>
      </c>
      <c r="V19" s="218">
        <v>5.09</v>
      </c>
      <c r="W19" s="218">
        <v>11.39</v>
      </c>
      <c r="X19" s="218">
        <v>36.21</v>
      </c>
      <c r="Y19" s="218">
        <v>0</v>
      </c>
      <c r="Z19" s="218">
        <v>68.31</v>
      </c>
      <c r="AA19" s="218">
        <v>9.67</v>
      </c>
      <c r="AB19" s="218">
        <v>0</v>
      </c>
      <c r="AC19" s="218">
        <v>7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9.66</v>
      </c>
      <c r="M20" s="218">
        <v>0</v>
      </c>
      <c r="N20" s="218">
        <v>28.58</v>
      </c>
      <c r="O20" s="218">
        <v>47.96</v>
      </c>
      <c r="P20" s="218">
        <v>64.319999999999993</v>
      </c>
      <c r="Q20" s="218">
        <v>1.93</v>
      </c>
      <c r="R20" s="218">
        <v>4.83</v>
      </c>
      <c r="S20" s="218">
        <v>3.4</v>
      </c>
      <c r="T20" s="218">
        <v>0</v>
      </c>
      <c r="U20" s="218">
        <v>235.52</v>
      </c>
      <c r="V20" s="218">
        <v>5.09</v>
      </c>
      <c r="W20" s="218">
        <v>11.39</v>
      </c>
      <c r="X20" s="218">
        <v>36.21</v>
      </c>
      <c r="Y20" s="218">
        <v>0</v>
      </c>
      <c r="Z20" s="218">
        <v>68.31</v>
      </c>
      <c r="AA20" s="218">
        <v>9.67</v>
      </c>
      <c r="AB20" s="218">
        <v>0</v>
      </c>
      <c r="AC20" s="218">
        <v>7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9.66</v>
      </c>
      <c r="M21" s="218">
        <v>0</v>
      </c>
      <c r="N21" s="218">
        <v>28.58</v>
      </c>
      <c r="O21" s="218">
        <v>47.96</v>
      </c>
      <c r="P21" s="218">
        <v>64.319999999999993</v>
      </c>
      <c r="Q21" s="218">
        <v>1.93</v>
      </c>
      <c r="R21" s="218">
        <v>5</v>
      </c>
      <c r="S21" s="218">
        <v>3.4</v>
      </c>
      <c r="T21" s="218">
        <v>0</v>
      </c>
      <c r="U21" s="218">
        <v>235.52</v>
      </c>
      <c r="V21" s="218">
        <v>5.09</v>
      </c>
      <c r="W21" s="218">
        <v>11.39</v>
      </c>
      <c r="X21" s="218">
        <v>35.61</v>
      </c>
      <c r="Y21" s="218">
        <v>0</v>
      </c>
      <c r="Z21" s="218">
        <v>68.31</v>
      </c>
      <c r="AA21" s="218">
        <v>9.67</v>
      </c>
      <c r="AB21" s="218">
        <v>0</v>
      </c>
      <c r="AC21" s="218">
        <v>7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9.66</v>
      </c>
      <c r="M22" s="218">
        <v>0</v>
      </c>
      <c r="N22" s="218">
        <v>28.58</v>
      </c>
      <c r="O22" s="218">
        <v>47.96</v>
      </c>
      <c r="P22" s="218">
        <v>64.319999999999993</v>
      </c>
      <c r="Q22" s="218">
        <v>1.93</v>
      </c>
      <c r="R22" s="218">
        <v>10.23</v>
      </c>
      <c r="S22" s="218">
        <v>3.4</v>
      </c>
      <c r="T22" s="218">
        <v>0</v>
      </c>
      <c r="U22" s="218">
        <v>235.52</v>
      </c>
      <c r="V22" s="218">
        <v>5.09</v>
      </c>
      <c r="W22" s="218">
        <v>11.39</v>
      </c>
      <c r="X22" s="218">
        <v>36.22</v>
      </c>
      <c r="Y22" s="218">
        <v>0</v>
      </c>
      <c r="Z22" s="218">
        <v>68.31</v>
      </c>
      <c r="AA22" s="218">
        <v>22.14</v>
      </c>
      <c r="AB22" s="218">
        <v>0</v>
      </c>
      <c r="AC22" s="218">
        <v>7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9.66</v>
      </c>
      <c r="M23" s="218">
        <v>0</v>
      </c>
      <c r="N23" s="218">
        <v>28.58</v>
      </c>
      <c r="O23" s="218">
        <v>47.96</v>
      </c>
      <c r="P23" s="218">
        <v>64.319999999999993</v>
      </c>
      <c r="Q23" s="218">
        <v>1.93</v>
      </c>
      <c r="R23" s="218">
        <v>10.23</v>
      </c>
      <c r="S23" s="218">
        <v>3.41</v>
      </c>
      <c r="T23" s="218">
        <v>0</v>
      </c>
      <c r="U23" s="218">
        <v>235.52</v>
      </c>
      <c r="V23" s="218">
        <v>5.09</v>
      </c>
      <c r="W23" s="218">
        <v>11.39</v>
      </c>
      <c r="X23" s="218">
        <v>30.67</v>
      </c>
      <c r="Y23" s="218">
        <v>0</v>
      </c>
      <c r="Z23" s="218">
        <v>68.31</v>
      </c>
      <c r="AA23" s="218">
        <v>22.14</v>
      </c>
      <c r="AB23" s="218">
        <v>0</v>
      </c>
      <c r="AC23" s="218">
        <v>7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9.66</v>
      </c>
      <c r="M24" s="218">
        <v>0</v>
      </c>
      <c r="N24" s="218">
        <v>28.58</v>
      </c>
      <c r="O24" s="218">
        <v>47.96</v>
      </c>
      <c r="P24" s="218">
        <v>64.319999999999993</v>
      </c>
      <c r="Q24" s="218">
        <v>1.93</v>
      </c>
      <c r="R24" s="218">
        <v>10.58</v>
      </c>
      <c r="S24" s="218">
        <v>3.41</v>
      </c>
      <c r="T24" s="218">
        <v>0</v>
      </c>
      <c r="U24" s="218">
        <v>235.52</v>
      </c>
      <c r="V24" s="218">
        <v>5.09</v>
      </c>
      <c r="W24" s="218">
        <v>11.39</v>
      </c>
      <c r="X24" s="218">
        <v>35.72</v>
      </c>
      <c r="Y24" s="218">
        <v>0</v>
      </c>
      <c r="Z24" s="218">
        <v>68.31</v>
      </c>
      <c r="AA24" s="218">
        <v>22.14</v>
      </c>
      <c r="AB24" s="218">
        <v>0</v>
      </c>
      <c r="AC24" s="218">
        <v>7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9.66</v>
      </c>
      <c r="M25" s="218">
        <v>0</v>
      </c>
      <c r="N25" s="218">
        <v>28.58</v>
      </c>
      <c r="O25" s="218">
        <v>47.96</v>
      </c>
      <c r="P25" s="218">
        <v>64.319999999999993</v>
      </c>
      <c r="Q25" s="218">
        <v>1.93</v>
      </c>
      <c r="R25" s="218">
        <v>10.23</v>
      </c>
      <c r="S25" s="218">
        <v>3.17</v>
      </c>
      <c r="T25" s="218">
        <v>0</v>
      </c>
      <c r="U25" s="218">
        <v>235.52</v>
      </c>
      <c r="V25" s="218">
        <v>5.09</v>
      </c>
      <c r="W25" s="218">
        <v>9.98</v>
      </c>
      <c r="X25" s="218">
        <v>30.67</v>
      </c>
      <c r="Y25" s="218">
        <v>0</v>
      </c>
      <c r="Z25" s="218">
        <v>68.31</v>
      </c>
      <c r="AA25" s="218">
        <v>22.14</v>
      </c>
      <c r="AB25" s="218">
        <v>0</v>
      </c>
      <c r="AC25" s="218">
        <v>7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9.66</v>
      </c>
      <c r="M26" s="218">
        <v>0</v>
      </c>
      <c r="N26" s="218">
        <v>28.58</v>
      </c>
      <c r="O26" s="218">
        <v>47.96</v>
      </c>
      <c r="P26" s="218">
        <v>64.319999999999993</v>
      </c>
      <c r="Q26" s="218">
        <v>1.93</v>
      </c>
      <c r="R26" s="218">
        <v>10.23</v>
      </c>
      <c r="S26" s="218">
        <v>3.17</v>
      </c>
      <c r="T26" s="218">
        <v>0</v>
      </c>
      <c r="U26" s="218">
        <v>235.52</v>
      </c>
      <c r="V26" s="218">
        <v>5.09</v>
      </c>
      <c r="W26" s="218">
        <v>11.15</v>
      </c>
      <c r="X26" s="218">
        <v>30.67</v>
      </c>
      <c r="Y26" s="218">
        <v>0</v>
      </c>
      <c r="Z26" s="218">
        <v>68.31</v>
      </c>
      <c r="AA26" s="218">
        <v>22.14</v>
      </c>
      <c r="AB26" s="218">
        <v>0</v>
      </c>
      <c r="AC26" s="218">
        <v>7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22.23</v>
      </c>
      <c r="M27" s="218">
        <v>0</v>
      </c>
      <c r="N27" s="218">
        <v>28.58</v>
      </c>
      <c r="O27" s="218">
        <v>47.96</v>
      </c>
      <c r="P27" s="218">
        <v>64.319999999999993</v>
      </c>
      <c r="Q27" s="218">
        <v>5.3</v>
      </c>
      <c r="R27" s="218">
        <v>10.23</v>
      </c>
      <c r="S27" s="218">
        <v>6.39</v>
      </c>
      <c r="T27" s="218">
        <v>0</v>
      </c>
      <c r="U27" s="218">
        <v>235.52</v>
      </c>
      <c r="V27" s="218">
        <v>5.09</v>
      </c>
      <c r="W27" s="218">
        <v>11.4</v>
      </c>
      <c r="X27" s="218">
        <v>29.27</v>
      </c>
      <c r="Y27" s="218">
        <v>0</v>
      </c>
      <c r="Z27" s="218">
        <v>68.31</v>
      </c>
      <c r="AA27" s="218">
        <v>22.14</v>
      </c>
      <c r="AB27" s="218">
        <v>0</v>
      </c>
      <c r="AC27" s="218">
        <v>7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9.82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22.23</v>
      </c>
      <c r="M28" s="218">
        <v>0</v>
      </c>
      <c r="N28" s="218">
        <v>28.58</v>
      </c>
      <c r="O28" s="218">
        <v>47.96</v>
      </c>
      <c r="P28" s="218">
        <v>64.319999999999993</v>
      </c>
      <c r="Q28" s="218">
        <v>5.3</v>
      </c>
      <c r="R28" s="218">
        <v>10.23</v>
      </c>
      <c r="S28" s="218">
        <v>6.39</v>
      </c>
      <c r="T28" s="218">
        <v>0</v>
      </c>
      <c r="U28" s="218">
        <v>235.52</v>
      </c>
      <c r="V28" s="218">
        <v>5.09</v>
      </c>
      <c r="W28" s="218">
        <v>11.4</v>
      </c>
      <c r="X28" s="218">
        <v>29.27</v>
      </c>
      <c r="Y28" s="218">
        <v>0</v>
      </c>
      <c r="Z28" s="218">
        <v>68.31</v>
      </c>
      <c r="AA28" s="218">
        <v>22.14</v>
      </c>
      <c r="AB28" s="218">
        <v>0</v>
      </c>
      <c r="AC28" s="218">
        <v>7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13.63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22.23</v>
      </c>
      <c r="M29" s="218">
        <v>0</v>
      </c>
      <c r="N29" s="218">
        <v>28.58</v>
      </c>
      <c r="O29" s="218">
        <v>47.96</v>
      </c>
      <c r="P29" s="218">
        <v>64.319999999999993</v>
      </c>
      <c r="Q29" s="218">
        <v>5.3</v>
      </c>
      <c r="R29" s="218">
        <v>10.23</v>
      </c>
      <c r="S29" s="218">
        <v>6.39</v>
      </c>
      <c r="T29" s="218">
        <v>0</v>
      </c>
      <c r="U29" s="218">
        <v>235.52</v>
      </c>
      <c r="V29" s="218">
        <v>5.09</v>
      </c>
      <c r="W29" s="218">
        <v>11.4</v>
      </c>
      <c r="X29" s="218">
        <v>36.22</v>
      </c>
      <c r="Y29" s="218">
        <v>0</v>
      </c>
      <c r="Z29" s="218">
        <v>68.31</v>
      </c>
      <c r="AA29" s="218">
        <v>22.14</v>
      </c>
      <c r="AB29" s="218">
        <v>0</v>
      </c>
      <c r="AC29" s="218">
        <v>7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16.34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22.23</v>
      </c>
      <c r="M30" s="218">
        <v>0</v>
      </c>
      <c r="N30" s="218">
        <v>28.58</v>
      </c>
      <c r="O30" s="218">
        <v>47.96</v>
      </c>
      <c r="P30" s="218">
        <v>64.319999999999993</v>
      </c>
      <c r="Q30" s="218">
        <v>5.3</v>
      </c>
      <c r="R30" s="218">
        <v>10.23</v>
      </c>
      <c r="S30" s="218">
        <v>6.39</v>
      </c>
      <c r="T30" s="218">
        <v>0</v>
      </c>
      <c r="U30" s="218">
        <v>235.52</v>
      </c>
      <c r="V30" s="218">
        <v>5.09</v>
      </c>
      <c r="W30" s="218">
        <v>11.4</v>
      </c>
      <c r="X30" s="218">
        <v>36.22</v>
      </c>
      <c r="Y30" s="218">
        <v>0</v>
      </c>
      <c r="Z30" s="218">
        <v>68.31</v>
      </c>
      <c r="AA30" s="218">
        <v>22.14</v>
      </c>
      <c r="AB30" s="218">
        <v>0</v>
      </c>
      <c r="AC30" s="218">
        <v>7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24.46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9.75</v>
      </c>
      <c r="M31" s="218">
        <v>0</v>
      </c>
      <c r="N31" s="218">
        <v>28.58</v>
      </c>
      <c r="O31" s="218">
        <v>47.96</v>
      </c>
      <c r="P31" s="218">
        <v>64.319999999999993</v>
      </c>
      <c r="Q31" s="218">
        <v>1.93</v>
      </c>
      <c r="R31" s="218">
        <v>10.23</v>
      </c>
      <c r="S31" s="218">
        <v>2.9</v>
      </c>
      <c r="T31" s="218">
        <v>0</v>
      </c>
      <c r="U31" s="218">
        <v>235.52</v>
      </c>
      <c r="V31" s="218">
        <v>5.09</v>
      </c>
      <c r="W31" s="218">
        <v>11.4</v>
      </c>
      <c r="X31" s="218">
        <v>36.22</v>
      </c>
      <c r="Y31" s="218">
        <v>0</v>
      </c>
      <c r="Z31" s="218">
        <v>68.31</v>
      </c>
      <c r="AA31" s="218">
        <v>22.14</v>
      </c>
      <c r="AB31" s="218">
        <v>0</v>
      </c>
      <c r="AC31" s="218">
        <v>7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26.3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9.67</v>
      </c>
      <c r="M32" s="218">
        <v>0</v>
      </c>
      <c r="N32" s="218">
        <v>28.58</v>
      </c>
      <c r="O32" s="218">
        <v>47.96</v>
      </c>
      <c r="P32" s="218">
        <v>64.319999999999993</v>
      </c>
      <c r="Q32" s="218">
        <v>1.93</v>
      </c>
      <c r="R32" s="218">
        <v>10.220000000000001</v>
      </c>
      <c r="S32" s="218">
        <v>2.9</v>
      </c>
      <c r="T32" s="218">
        <v>0</v>
      </c>
      <c r="U32" s="218">
        <v>235.52</v>
      </c>
      <c r="V32" s="218">
        <v>5.09</v>
      </c>
      <c r="W32" s="218">
        <v>11.39</v>
      </c>
      <c r="X32" s="218">
        <v>36.22</v>
      </c>
      <c r="Y32" s="218">
        <v>0</v>
      </c>
      <c r="Z32" s="218">
        <v>68.31</v>
      </c>
      <c r="AA32" s="218">
        <v>22.14</v>
      </c>
      <c r="AB32" s="218">
        <v>0</v>
      </c>
      <c r="AC32" s="218">
        <v>7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26.3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9.67</v>
      </c>
      <c r="M33" s="218">
        <v>0</v>
      </c>
      <c r="N33" s="218">
        <v>28.58</v>
      </c>
      <c r="O33" s="218">
        <v>47.96</v>
      </c>
      <c r="P33" s="218">
        <v>64.319999999999993</v>
      </c>
      <c r="Q33" s="218">
        <v>1.93</v>
      </c>
      <c r="R33" s="218">
        <v>5</v>
      </c>
      <c r="S33" s="218">
        <v>2.9</v>
      </c>
      <c r="T33" s="218">
        <v>0</v>
      </c>
      <c r="U33" s="218">
        <v>235.52</v>
      </c>
      <c r="V33" s="218">
        <v>5.09</v>
      </c>
      <c r="W33" s="218">
        <v>11.39</v>
      </c>
      <c r="X33" s="218">
        <v>36.22</v>
      </c>
      <c r="Y33" s="218">
        <v>0</v>
      </c>
      <c r="Z33" s="218">
        <v>68.31</v>
      </c>
      <c r="AA33" s="218">
        <v>9.67</v>
      </c>
      <c r="AB33" s="218">
        <v>0</v>
      </c>
      <c r="AC33" s="218">
        <v>7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26.3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9.67</v>
      </c>
      <c r="M34" s="218">
        <v>0</v>
      </c>
      <c r="N34" s="218">
        <v>28.58</v>
      </c>
      <c r="O34" s="218">
        <v>47.96</v>
      </c>
      <c r="P34" s="218">
        <v>64.319999999999993</v>
      </c>
      <c r="Q34" s="218">
        <v>1.93</v>
      </c>
      <c r="R34" s="218">
        <v>4.83</v>
      </c>
      <c r="S34" s="218">
        <v>2.9</v>
      </c>
      <c r="T34" s="218">
        <v>0</v>
      </c>
      <c r="U34" s="218">
        <v>235.52</v>
      </c>
      <c r="V34" s="218">
        <v>5.09</v>
      </c>
      <c r="W34" s="218">
        <v>11.39</v>
      </c>
      <c r="X34" s="218">
        <v>36.22</v>
      </c>
      <c r="Y34" s="218">
        <v>0</v>
      </c>
      <c r="Z34" s="218">
        <v>68.31</v>
      </c>
      <c r="AA34" s="218">
        <v>9.67</v>
      </c>
      <c r="AB34" s="218">
        <v>0</v>
      </c>
      <c r="AC34" s="218">
        <v>7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26.3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9.67</v>
      </c>
      <c r="M35" s="218">
        <v>0</v>
      </c>
      <c r="N35" s="218">
        <v>28.58</v>
      </c>
      <c r="O35" s="218">
        <v>47.96</v>
      </c>
      <c r="P35" s="218">
        <v>64.319999999999993</v>
      </c>
      <c r="Q35" s="218">
        <v>1.93</v>
      </c>
      <c r="R35" s="218">
        <v>5</v>
      </c>
      <c r="S35" s="218">
        <v>3.38</v>
      </c>
      <c r="T35" s="218">
        <v>0</v>
      </c>
      <c r="U35" s="218">
        <v>235.52</v>
      </c>
      <c r="V35" s="218">
        <v>5.09</v>
      </c>
      <c r="W35" s="218">
        <v>4.83</v>
      </c>
      <c r="X35" s="218">
        <v>36.21</v>
      </c>
      <c r="Y35" s="218">
        <v>0</v>
      </c>
      <c r="Z35" s="218">
        <v>68.31</v>
      </c>
      <c r="AA35" s="218">
        <v>9.66</v>
      </c>
      <c r="AB35" s="218">
        <v>0</v>
      </c>
      <c r="AC35" s="218">
        <v>7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26.3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9.66</v>
      </c>
      <c r="M36" s="218">
        <v>0</v>
      </c>
      <c r="N36" s="218">
        <v>28.58</v>
      </c>
      <c r="O36" s="218">
        <v>47.96</v>
      </c>
      <c r="P36" s="218">
        <v>64.319999999999993</v>
      </c>
      <c r="Q36" s="218">
        <v>1.93</v>
      </c>
      <c r="R36" s="218">
        <v>4.83</v>
      </c>
      <c r="S36" s="218">
        <v>3.38</v>
      </c>
      <c r="T36" s="218">
        <v>0</v>
      </c>
      <c r="U36" s="218">
        <v>235.52</v>
      </c>
      <c r="V36" s="218">
        <v>5.09</v>
      </c>
      <c r="W36" s="218">
        <v>4.83</v>
      </c>
      <c r="X36" s="218">
        <v>36.21</v>
      </c>
      <c r="Y36" s="218">
        <v>0</v>
      </c>
      <c r="Z36" s="218">
        <v>68.31</v>
      </c>
      <c r="AA36" s="218">
        <v>9.66</v>
      </c>
      <c r="AB36" s="218">
        <v>0</v>
      </c>
      <c r="AC36" s="218">
        <v>7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26.3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9.66</v>
      </c>
      <c r="M37" s="218">
        <v>0</v>
      </c>
      <c r="N37" s="218">
        <v>28.58</v>
      </c>
      <c r="O37" s="218">
        <v>47.96</v>
      </c>
      <c r="P37" s="218">
        <v>64.319999999999993</v>
      </c>
      <c r="Q37" s="218">
        <v>1.93</v>
      </c>
      <c r="R37" s="218">
        <v>4.83</v>
      </c>
      <c r="S37" s="218">
        <v>3.38</v>
      </c>
      <c r="T37" s="218">
        <v>0</v>
      </c>
      <c r="U37" s="218">
        <v>235.52</v>
      </c>
      <c r="V37" s="218">
        <v>5.09</v>
      </c>
      <c r="W37" s="218">
        <v>4.83</v>
      </c>
      <c r="X37" s="218">
        <v>36.22</v>
      </c>
      <c r="Y37" s="218">
        <v>0</v>
      </c>
      <c r="Z37" s="218">
        <v>68.31</v>
      </c>
      <c r="AA37" s="218">
        <v>9.66</v>
      </c>
      <c r="AB37" s="218">
        <v>0</v>
      </c>
      <c r="AC37" s="218">
        <v>7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26.3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9.66</v>
      </c>
      <c r="M38" s="218">
        <v>0</v>
      </c>
      <c r="N38" s="218">
        <v>28.58</v>
      </c>
      <c r="O38" s="218">
        <v>47.96</v>
      </c>
      <c r="P38" s="218">
        <v>64.319999999999993</v>
      </c>
      <c r="Q38" s="218">
        <v>1.93</v>
      </c>
      <c r="R38" s="218">
        <v>4.83</v>
      </c>
      <c r="S38" s="218">
        <v>3.38</v>
      </c>
      <c r="T38" s="218">
        <v>0</v>
      </c>
      <c r="U38" s="218">
        <v>235.52</v>
      </c>
      <c r="V38" s="218">
        <v>5.09</v>
      </c>
      <c r="W38" s="218">
        <v>4.83</v>
      </c>
      <c r="X38" s="218">
        <v>36.22</v>
      </c>
      <c r="Y38" s="218">
        <v>0</v>
      </c>
      <c r="Z38" s="218">
        <v>68.31</v>
      </c>
      <c r="AA38" s="218">
        <v>9.66</v>
      </c>
      <c r="AB38" s="218">
        <v>0</v>
      </c>
      <c r="AC38" s="218">
        <v>7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26.3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9.66</v>
      </c>
      <c r="M39" s="218">
        <v>0</v>
      </c>
      <c r="N39" s="218">
        <v>28.58</v>
      </c>
      <c r="O39" s="218">
        <v>47.96</v>
      </c>
      <c r="P39" s="218">
        <v>64.319999999999993</v>
      </c>
      <c r="Q39" s="218">
        <v>1.93</v>
      </c>
      <c r="R39" s="218">
        <v>4.83</v>
      </c>
      <c r="S39" s="218">
        <v>3.38</v>
      </c>
      <c r="T39" s="218">
        <v>0</v>
      </c>
      <c r="U39" s="218">
        <v>235.52</v>
      </c>
      <c r="V39" s="218">
        <v>0</v>
      </c>
      <c r="W39" s="218">
        <v>4.83</v>
      </c>
      <c r="X39" s="218">
        <v>36.22</v>
      </c>
      <c r="Y39" s="218">
        <v>0</v>
      </c>
      <c r="Z39" s="218">
        <v>32.86</v>
      </c>
      <c r="AA39" s="218">
        <v>9.66</v>
      </c>
      <c r="AB39" s="218">
        <v>0</v>
      </c>
      <c r="AC39" s="218">
        <v>7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26.3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9.66</v>
      </c>
      <c r="M40" s="218">
        <v>0</v>
      </c>
      <c r="N40" s="218">
        <v>28.58</v>
      </c>
      <c r="O40" s="218">
        <v>47.96</v>
      </c>
      <c r="P40" s="218">
        <v>64.319999999999993</v>
      </c>
      <c r="Q40" s="218">
        <v>1.93</v>
      </c>
      <c r="R40" s="218">
        <v>4.83</v>
      </c>
      <c r="S40" s="218">
        <v>3.38</v>
      </c>
      <c r="T40" s="218">
        <v>0</v>
      </c>
      <c r="U40" s="218">
        <v>235.52</v>
      </c>
      <c r="V40" s="218">
        <v>0</v>
      </c>
      <c r="W40" s="218">
        <v>4.83</v>
      </c>
      <c r="X40" s="218">
        <v>36.22</v>
      </c>
      <c r="Y40" s="218">
        <v>0</v>
      </c>
      <c r="Z40" s="218">
        <v>32.86</v>
      </c>
      <c r="AA40" s="218">
        <v>9.66</v>
      </c>
      <c r="AB40" s="218">
        <v>0</v>
      </c>
      <c r="AC40" s="218">
        <v>10.67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26.3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9.66</v>
      </c>
      <c r="M41" s="218">
        <v>0</v>
      </c>
      <c r="N41" s="218">
        <v>28.58</v>
      </c>
      <c r="O41" s="218">
        <v>47.96</v>
      </c>
      <c r="P41" s="218">
        <v>64.319999999999993</v>
      </c>
      <c r="Q41" s="218">
        <v>1.93</v>
      </c>
      <c r="R41" s="218">
        <v>4.83</v>
      </c>
      <c r="S41" s="218">
        <v>2.9</v>
      </c>
      <c r="T41" s="218">
        <v>0</v>
      </c>
      <c r="U41" s="218">
        <v>235.52</v>
      </c>
      <c r="V41" s="218">
        <v>0</v>
      </c>
      <c r="W41" s="218">
        <v>4.83</v>
      </c>
      <c r="X41" s="218">
        <v>36.22</v>
      </c>
      <c r="Y41" s="218">
        <v>0</v>
      </c>
      <c r="Z41" s="218">
        <v>32.86</v>
      </c>
      <c r="AA41" s="218">
        <v>9.66</v>
      </c>
      <c r="AB41" s="218">
        <v>0</v>
      </c>
      <c r="AC41" s="218">
        <v>7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26.3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9.66</v>
      </c>
      <c r="M42" s="218">
        <v>0</v>
      </c>
      <c r="N42" s="218">
        <v>28.58</v>
      </c>
      <c r="O42" s="218">
        <v>47.96</v>
      </c>
      <c r="P42" s="218">
        <v>64.319999999999993</v>
      </c>
      <c r="Q42" s="218">
        <v>1.93</v>
      </c>
      <c r="R42" s="218">
        <v>4.83</v>
      </c>
      <c r="S42" s="218">
        <v>3</v>
      </c>
      <c r="T42" s="218">
        <v>0</v>
      </c>
      <c r="U42" s="218">
        <v>235.52</v>
      </c>
      <c r="V42" s="218">
        <v>0</v>
      </c>
      <c r="W42" s="218">
        <v>4.83</v>
      </c>
      <c r="X42" s="218">
        <v>36.22</v>
      </c>
      <c r="Y42" s="218">
        <v>0</v>
      </c>
      <c r="Z42" s="218">
        <v>32.86</v>
      </c>
      <c r="AA42" s="218">
        <v>9.66</v>
      </c>
      <c r="AB42" s="218">
        <v>0</v>
      </c>
      <c r="AC42" s="218">
        <v>7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26.3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9.66</v>
      </c>
      <c r="M43" s="218">
        <v>0</v>
      </c>
      <c r="N43" s="218">
        <v>28.58</v>
      </c>
      <c r="O43" s="218">
        <v>47.96</v>
      </c>
      <c r="P43" s="218">
        <v>64.319999999999993</v>
      </c>
      <c r="Q43" s="218">
        <v>1.93</v>
      </c>
      <c r="R43" s="218">
        <v>4.83</v>
      </c>
      <c r="S43" s="218">
        <v>2.9</v>
      </c>
      <c r="T43" s="218">
        <v>0</v>
      </c>
      <c r="U43" s="218">
        <v>235.52</v>
      </c>
      <c r="V43" s="218">
        <v>0</v>
      </c>
      <c r="W43" s="218">
        <v>4.83</v>
      </c>
      <c r="X43" s="218">
        <v>18</v>
      </c>
      <c r="Y43" s="218">
        <v>0</v>
      </c>
      <c r="Z43" s="218">
        <v>32.86</v>
      </c>
      <c r="AA43" s="218">
        <v>9.66</v>
      </c>
      <c r="AB43" s="218">
        <v>0</v>
      </c>
      <c r="AC43" s="218">
        <v>7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26.3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9.66</v>
      </c>
      <c r="M44" s="218">
        <v>0</v>
      </c>
      <c r="N44" s="218">
        <v>28.58</v>
      </c>
      <c r="O44" s="218">
        <v>47.96</v>
      </c>
      <c r="P44" s="218">
        <v>64.319999999999993</v>
      </c>
      <c r="Q44" s="218">
        <v>1.93</v>
      </c>
      <c r="R44" s="218">
        <v>4.83</v>
      </c>
      <c r="S44" s="218">
        <v>2.9</v>
      </c>
      <c r="T44" s="218">
        <v>0</v>
      </c>
      <c r="U44" s="218">
        <v>235.52</v>
      </c>
      <c r="V44" s="218">
        <v>0</v>
      </c>
      <c r="W44" s="218">
        <v>4.83</v>
      </c>
      <c r="X44" s="218">
        <v>17.399999999999999</v>
      </c>
      <c r="Y44" s="218">
        <v>0</v>
      </c>
      <c r="Z44" s="218">
        <v>32.86</v>
      </c>
      <c r="AA44" s="218">
        <v>9.67</v>
      </c>
      <c r="AB44" s="218">
        <v>0</v>
      </c>
      <c r="AC44" s="218">
        <v>7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26.3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9.66</v>
      </c>
      <c r="M45" s="218">
        <v>0</v>
      </c>
      <c r="N45" s="218">
        <v>28.58</v>
      </c>
      <c r="O45" s="218">
        <v>47.96</v>
      </c>
      <c r="P45" s="218">
        <v>64.319999999999993</v>
      </c>
      <c r="Q45" s="218">
        <v>1.93</v>
      </c>
      <c r="R45" s="218">
        <v>4.83</v>
      </c>
      <c r="S45" s="218">
        <v>2.9</v>
      </c>
      <c r="T45" s="218">
        <v>0</v>
      </c>
      <c r="U45" s="218">
        <v>235.52</v>
      </c>
      <c r="V45" s="218">
        <v>0</v>
      </c>
      <c r="W45" s="218">
        <v>4.83</v>
      </c>
      <c r="X45" s="218">
        <v>17.399999999999999</v>
      </c>
      <c r="Y45" s="218">
        <v>0</v>
      </c>
      <c r="Z45" s="218">
        <v>32.86</v>
      </c>
      <c r="AA45" s="218">
        <v>9.67</v>
      </c>
      <c r="AB45" s="218">
        <v>0</v>
      </c>
      <c r="AC45" s="218">
        <v>7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26.3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9.66</v>
      </c>
      <c r="M46" s="218">
        <v>0</v>
      </c>
      <c r="N46" s="218">
        <v>28.58</v>
      </c>
      <c r="O46" s="218">
        <v>47.96</v>
      </c>
      <c r="P46" s="218">
        <v>64.319999999999993</v>
      </c>
      <c r="Q46" s="218">
        <v>1.93</v>
      </c>
      <c r="R46" s="218">
        <v>4.83</v>
      </c>
      <c r="S46" s="218">
        <v>2.9</v>
      </c>
      <c r="T46" s="218">
        <v>0</v>
      </c>
      <c r="U46" s="218">
        <v>235.52</v>
      </c>
      <c r="V46" s="218">
        <v>0</v>
      </c>
      <c r="W46" s="218">
        <v>4.83</v>
      </c>
      <c r="X46" s="218">
        <v>17.399999999999999</v>
      </c>
      <c r="Y46" s="218">
        <v>0</v>
      </c>
      <c r="Z46" s="218">
        <v>32.86</v>
      </c>
      <c r="AA46" s="218">
        <v>9.67</v>
      </c>
      <c r="AB46" s="218">
        <v>0</v>
      </c>
      <c r="AC46" s="218">
        <v>7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26.3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9.66</v>
      </c>
      <c r="M47" s="218">
        <v>0</v>
      </c>
      <c r="N47" s="218">
        <v>28.58</v>
      </c>
      <c r="O47" s="218">
        <v>47.96</v>
      </c>
      <c r="P47" s="218">
        <v>64.319999999999993</v>
      </c>
      <c r="Q47" s="218">
        <v>1.93</v>
      </c>
      <c r="R47" s="218">
        <v>4.83</v>
      </c>
      <c r="S47" s="218">
        <v>2.9</v>
      </c>
      <c r="T47" s="218">
        <v>0</v>
      </c>
      <c r="U47" s="218">
        <v>235.52</v>
      </c>
      <c r="V47" s="218">
        <v>0</v>
      </c>
      <c r="W47" s="218">
        <v>4.83</v>
      </c>
      <c r="X47" s="218">
        <v>17.399999999999999</v>
      </c>
      <c r="Y47" s="218">
        <v>0</v>
      </c>
      <c r="Z47" s="218">
        <v>32.86</v>
      </c>
      <c r="AA47" s="218">
        <v>9.67</v>
      </c>
      <c r="AB47" s="218">
        <v>0</v>
      </c>
      <c r="AC47" s="218">
        <v>7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26.3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9.66</v>
      </c>
      <c r="M48" s="218">
        <v>0</v>
      </c>
      <c r="N48" s="218">
        <v>28.58</v>
      </c>
      <c r="O48" s="218">
        <v>47.96</v>
      </c>
      <c r="P48" s="218">
        <v>64.319999999999993</v>
      </c>
      <c r="Q48" s="218">
        <v>1.93</v>
      </c>
      <c r="R48" s="218">
        <v>4.83</v>
      </c>
      <c r="S48" s="218">
        <v>2.9</v>
      </c>
      <c r="T48" s="218">
        <v>0</v>
      </c>
      <c r="U48" s="218">
        <v>235.52</v>
      </c>
      <c r="V48" s="218">
        <v>0</v>
      </c>
      <c r="W48" s="218">
        <v>4.83</v>
      </c>
      <c r="X48" s="218">
        <v>17.399999999999999</v>
      </c>
      <c r="Y48" s="218">
        <v>0</v>
      </c>
      <c r="Z48" s="218">
        <v>32.86</v>
      </c>
      <c r="AA48" s="218">
        <v>9.67</v>
      </c>
      <c r="AB48" s="218">
        <v>0</v>
      </c>
      <c r="AC48" s="218">
        <v>7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26.3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9.66</v>
      </c>
      <c r="M49" s="218">
        <v>0</v>
      </c>
      <c r="N49" s="218">
        <v>28.58</v>
      </c>
      <c r="O49" s="218">
        <v>47.96</v>
      </c>
      <c r="P49" s="218">
        <v>64.319999999999993</v>
      </c>
      <c r="Q49" s="218">
        <v>1.93</v>
      </c>
      <c r="R49" s="218">
        <v>4.83</v>
      </c>
      <c r="S49" s="218">
        <v>2.9</v>
      </c>
      <c r="T49" s="218">
        <v>0</v>
      </c>
      <c r="U49" s="218">
        <v>235.52</v>
      </c>
      <c r="V49" s="218">
        <v>0</v>
      </c>
      <c r="W49" s="218">
        <v>4.83</v>
      </c>
      <c r="X49" s="218">
        <v>17.399999999999999</v>
      </c>
      <c r="Y49" s="218">
        <v>0</v>
      </c>
      <c r="Z49" s="218">
        <v>32.86</v>
      </c>
      <c r="AA49" s="218">
        <v>9.67</v>
      </c>
      <c r="AB49" s="218">
        <v>0</v>
      </c>
      <c r="AC49" s="218">
        <v>7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26.3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9.66</v>
      </c>
      <c r="M50" s="218">
        <v>0</v>
      </c>
      <c r="N50" s="218">
        <v>28.58</v>
      </c>
      <c r="O50" s="218">
        <v>47.96</v>
      </c>
      <c r="P50" s="218">
        <v>64.319999999999993</v>
      </c>
      <c r="Q50" s="218">
        <v>1.93</v>
      </c>
      <c r="R50" s="218">
        <v>4.83</v>
      </c>
      <c r="S50" s="218">
        <v>2.9</v>
      </c>
      <c r="T50" s="218">
        <v>0</v>
      </c>
      <c r="U50" s="218">
        <v>235.52</v>
      </c>
      <c r="V50" s="218">
        <v>0</v>
      </c>
      <c r="W50" s="218">
        <v>4.83</v>
      </c>
      <c r="X50" s="218">
        <v>17.399999999999999</v>
      </c>
      <c r="Y50" s="218">
        <v>0</v>
      </c>
      <c r="Z50" s="218">
        <v>32.86</v>
      </c>
      <c r="AA50" s="218">
        <v>9.67</v>
      </c>
      <c r="AB50" s="218">
        <v>0</v>
      </c>
      <c r="AC50" s="218">
        <v>7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26.3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9.66</v>
      </c>
      <c r="M51" s="218">
        <v>0</v>
      </c>
      <c r="N51" s="218">
        <v>28.58</v>
      </c>
      <c r="O51" s="218">
        <v>47.96</v>
      </c>
      <c r="P51" s="218">
        <v>64.319999999999993</v>
      </c>
      <c r="Q51" s="218">
        <v>1.93</v>
      </c>
      <c r="R51" s="218">
        <v>4.83</v>
      </c>
      <c r="S51" s="218">
        <v>2.9</v>
      </c>
      <c r="T51" s="218">
        <v>0</v>
      </c>
      <c r="U51" s="218">
        <v>235.52</v>
      </c>
      <c r="V51" s="218">
        <v>0</v>
      </c>
      <c r="W51" s="218">
        <v>4.83</v>
      </c>
      <c r="X51" s="218">
        <v>17.399999999999999</v>
      </c>
      <c r="Y51" s="218">
        <v>0</v>
      </c>
      <c r="Z51" s="218">
        <v>32.86</v>
      </c>
      <c r="AA51" s="218">
        <v>9.67</v>
      </c>
      <c r="AB51" s="218">
        <v>0</v>
      </c>
      <c r="AC51" s="218">
        <v>7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26.3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9.66</v>
      </c>
      <c r="M52" s="218">
        <v>0</v>
      </c>
      <c r="N52" s="218">
        <v>28.58</v>
      </c>
      <c r="O52" s="218">
        <v>47.96</v>
      </c>
      <c r="P52" s="218">
        <v>64.319999999999993</v>
      </c>
      <c r="Q52" s="218">
        <v>1.93</v>
      </c>
      <c r="R52" s="218">
        <v>4.83</v>
      </c>
      <c r="S52" s="218">
        <v>2.9</v>
      </c>
      <c r="T52" s="218">
        <v>0</v>
      </c>
      <c r="U52" s="218">
        <v>235.52</v>
      </c>
      <c r="V52" s="218">
        <v>0</v>
      </c>
      <c r="W52" s="218">
        <v>4.83</v>
      </c>
      <c r="X52" s="218">
        <v>17.399999999999999</v>
      </c>
      <c r="Y52" s="218">
        <v>0</v>
      </c>
      <c r="Z52" s="218">
        <v>32.86</v>
      </c>
      <c r="AA52" s="218">
        <v>9.67</v>
      </c>
      <c r="AB52" s="218">
        <v>0</v>
      </c>
      <c r="AC52" s="218">
        <v>7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26.3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9.66</v>
      </c>
      <c r="M53" s="218">
        <v>0</v>
      </c>
      <c r="N53" s="218">
        <v>28.58</v>
      </c>
      <c r="O53" s="218">
        <v>47.96</v>
      </c>
      <c r="P53" s="218">
        <v>64.319999999999993</v>
      </c>
      <c r="Q53" s="218">
        <v>1.93</v>
      </c>
      <c r="R53" s="218">
        <v>4.83</v>
      </c>
      <c r="S53" s="218">
        <v>2.9</v>
      </c>
      <c r="T53" s="218">
        <v>0</v>
      </c>
      <c r="U53" s="218">
        <v>235.52</v>
      </c>
      <c r="V53" s="218">
        <v>0</v>
      </c>
      <c r="W53" s="218">
        <v>4.83</v>
      </c>
      <c r="X53" s="218">
        <v>17.399999999999999</v>
      </c>
      <c r="Y53" s="218">
        <v>0</v>
      </c>
      <c r="Z53" s="218">
        <v>32.86</v>
      </c>
      <c r="AA53" s="218">
        <v>9.67</v>
      </c>
      <c r="AB53" s="218">
        <v>0</v>
      </c>
      <c r="AC53" s="218">
        <v>7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26.3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9.66</v>
      </c>
      <c r="M54" s="218">
        <v>0</v>
      </c>
      <c r="N54" s="218">
        <v>28.58</v>
      </c>
      <c r="O54" s="218">
        <v>47.96</v>
      </c>
      <c r="P54" s="218">
        <v>64.319999999999993</v>
      </c>
      <c r="Q54" s="218">
        <v>1.93</v>
      </c>
      <c r="R54" s="218">
        <v>4.83</v>
      </c>
      <c r="S54" s="218">
        <v>2.9</v>
      </c>
      <c r="T54" s="218">
        <v>0</v>
      </c>
      <c r="U54" s="218">
        <v>235.52</v>
      </c>
      <c r="V54" s="218">
        <v>0</v>
      </c>
      <c r="W54" s="218">
        <v>4.83</v>
      </c>
      <c r="X54" s="218">
        <v>17.399999999999999</v>
      </c>
      <c r="Y54" s="218">
        <v>0</v>
      </c>
      <c r="Z54" s="218">
        <v>32.86</v>
      </c>
      <c r="AA54" s="218">
        <v>9.67</v>
      </c>
      <c r="AB54" s="218">
        <v>0</v>
      </c>
      <c r="AC54" s="218">
        <v>7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26.3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9.66</v>
      </c>
      <c r="M55" s="218">
        <v>0</v>
      </c>
      <c r="N55" s="218">
        <v>28.58</v>
      </c>
      <c r="O55" s="218">
        <v>47.96</v>
      </c>
      <c r="P55" s="218">
        <v>64.319999999999993</v>
      </c>
      <c r="Q55" s="218">
        <v>1.93</v>
      </c>
      <c r="R55" s="218">
        <v>4.83</v>
      </c>
      <c r="S55" s="218">
        <v>2.9</v>
      </c>
      <c r="T55" s="218">
        <v>0</v>
      </c>
      <c r="U55" s="218">
        <v>235.52</v>
      </c>
      <c r="V55" s="218">
        <v>0</v>
      </c>
      <c r="W55" s="218">
        <v>4.83</v>
      </c>
      <c r="X55" s="218">
        <v>18</v>
      </c>
      <c r="Y55" s="218">
        <v>0</v>
      </c>
      <c r="Z55" s="218">
        <v>32.86</v>
      </c>
      <c r="AA55" s="218">
        <v>9.67</v>
      </c>
      <c r="AB55" s="218">
        <v>0</v>
      </c>
      <c r="AC55" s="218">
        <v>7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26.3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9.66</v>
      </c>
      <c r="M56" s="218">
        <v>0</v>
      </c>
      <c r="N56" s="218">
        <v>28.58</v>
      </c>
      <c r="O56" s="218">
        <v>47.96</v>
      </c>
      <c r="P56" s="218">
        <v>64.319999999999993</v>
      </c>
      <c r="Q56" s="218">
        <v>1.93</v>
      </c>
      <c r="R56" s="218">
        <v>4.83</v>
      </c>
      <c r="S56" s="218">
        <v>2.9</v>
      </c>
      <c r="T56" s="218">
        <v>0</v>
      </c>
      <c r="U56" s="218">
        <v>235.52</v>
      </c>
      <c r="V56" s="218">
        <v>0</v>
      </c>
      <c r="W56" s="218">
        <v>4.83</v>
      </c>
      <c r="X56" s="218">
        <v>17.399999999999999</v>
      </c>
      <c r="Y56" s="218">
        <v>0</v>
      </c>
      <c r="Z56" s="218">
        <v>32.86</v>
      </c>
      <c r="AA56" s="218">
        <v>9.67</v>
      </c>
      <c r="AB56" s="218">
        <v>0</v>
      </c>
      <c r="AC56" s="218">
        <v>7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26.3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9.66</v>
      </c>
      <c r="M57" s="218">
        <v>0</v>
      </c>
      <c r="N57" s="218">
        <v>28.58</v>
      </c>
      <c r="O57" s="218">
        <v>47.96</v>
      </c>
      <c r="P57" s="218">
        <v>64.319999999999993</v>
      </c>
      <c r="Q57" s="218">
        <v>1.93</v>
      </c>
      <c r="R57" s="218">
        <v>4.8499999999999996</v>
      </c>
      <c r="S57" s="218">
        <v>2.9</v>
      </c>
      <c r="T57" s="218">
        <v>0</v>
      </c>
      <c r="U57" s="218">
        <v>235.52</v>
      </c>
      <c r="V57" s="218">
        <v>0</v>
      </c>
      <c r="W57" s="218">
        <v>4.8499999999999996</v>
      </c>
      <c r="X57" s="218">
        <v>10.94</v>
      </c>
      <c r="Y57" s="218">
        <v>0</v>
      </c>
      <c r="Z57" s="218">
        <v>31.68</v>
      </c>
      <c r="AA57" s="218">
        <v>9.39</v>
      </c>
      <c r="AB57" s="218">
        <v>0</v>
      </c>
      <c r="AC57" s="218">
        <v>7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26.3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9.66</v>
      </c>
      <c r="M58" s="218">
        <v>0</v>
      </c>
      <c r="N58" s="218">
        <v>28.58</v>
      </c>
      <c r="O58" s="218">
        <v>47.96</v>
      </c>
      <c r="P58" s="218">
        <v>64.319999999999993</v>
      </c>
      <c r="Q58" s="218">
        <v>1.93</v>
      </c>
      <c r="R58" s="218">
        <v>4.8499999999999996</v>
      </c>
      <c r="S58" s="218">
        <v>2.9</v>
      </c>
      <c r="T58" s="218">
        <v>0</v>
      </c>
      <c r="U58" s="218">
        <v>235.52</v>
      </c>
      <c r="V58" s="218">
        <v>0</v>
      </c>
      <c r="W58" s="218">
        <v>4.8499999999999996</v>
      </c>
      <c r="X58" s="218">
        <v>33.32</v>
      </c>
      <c r="Y58" s="218">
        <v>0</v>
      </c>
      <c r="Z58" s="218">
        <v>30.25</v>
      </c>
      <c r="AA58" s="218">
        <v>9.39</v>
      </c>
      <c r="AB58" s="218">
        <v>0</v>
      </c>
      <c r="AC58" s="218">
        <v>7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26.3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9.66</v>
      </c>
      <c r="M59" s="218">
        <v>0</v>
      </c>
      <c r="N59" s="218">
        <v>28.58</v>
      </c>
      <c r="O59" s="218">
        <v>47.96</v>
      </c>
      <c r="P59" s="218">
        <v>64.319999999999993</v>
      </c>
      <c r="Q59" s="218">
        <v>1.93</v>
      </c>
      <c r="R59" s="218">
        <v>4.8499999999999996</v>
      </c>
      <c r="S59" s="218">
        <v>2.9</v>
      </c>
      <c r="T59" s="218">
        <v>0</v>
      </c>
      <c r="U59" s="218">
        <v>235.52</v>
      </c>
      <c r="V59" s="218">
        <v>0</v>
      </c>
      <c r="W59" s="218">
        <v>3.27</v>
      </c>
      <c r="X59" s="218">
        <v>33.06</v>
      </c>
      <c r="Y59" s="218">
        <v>0</v>
      </c>
      <c r="Z59" s="218">
        <v>32.99</v>
      </c>
      <c r="AA59" s="218">
        <v>9.6999999999999993</v>
      </c>
      <c r="AB59" s="218">
        <v>0</v>
      </c>
      <c r="AC59" s="218">
        <v>7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26.3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9.66</v>
      </c>
      <c r="M60" s="218">
        <v>0</v>
      </c>
      <c r="N60" s="218">
        <v>28.58</v>
      </c>
      <c r="O60" s="218">
        <v>47.96</v>
      </c>
      <c r="P60" s="218">
        <v>64.319999999999993</v>
      </c>
      <c r="Q60" s="218">
        <v>1.93</v>
      </c>
      <c r="R60" s="218">
        <v>4.8499999999999996</v>
      </c>
      <c r="S60" s="218">
        <v>2.9</v>
      </c>
      <c r="T60" s="218">
        <v>0</v>
      </c>
      <c r="U60" s="218">
        <v>235.52</v>
      </c>
      <c r="V60" s="218">
        <v>0</v>
      </c>
      <c r="W60" s="218">
        <v>4.75</v>
      </c>
      <c r="X60" s="218">
        <v>36.19</v>
      </c>
      <c r="Y60" s="218">
        <v>0</v>
      </c>
      <c r="Z60" s="218">
        <v>32.99</v>
      </c>
      <c r="AA60" s="218">
        <v>9.7100000000000009</v>
      </c>
      <c r="AB60" s="218">
        <v>0</v>
      </c>
      <c r="AC60" s="218">
        <v>7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26.3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9.66</v>
      </c>
      <c r="M61" s="218">
        <v>0</v>
      </c>
      <c r="N61" s="218">
        <v>28.58</v>
      </c>
      <c r="O61" s="218">
        <v>47.96</v>
      </c>
      <c r="P61" s="218">
        <v>64.319999999999993</v>
      </c>
      <c r="Q61" s="218">
        <v>1.93</v>
      </c>
      <c r="R61" s="218">
        <v>4.8499999999999996</v>
      </c>
      <c r="S61" s="218">
        <v>2.9</v>
      </c>
      <c r="T61" s="218">
        <v>0</v>
      </c>
      <c r="U61" s="218">
        <v>235.52</v>
      </c>
      <c r="V61" s="218">
        <v>0</v>
      </c>
      <c r="W61" s="218">
        <v>4.9800000000000004</v>
      </c>
      <c r="X61" s="218">
        <v>36.19</v>
      </c>
      <c r="Y61" s="218">
        <v>0</v>
      </c>
      <c r="Z61" s="218">
        <v>30.99</v>
      </c>
      <c r="AA61" s="218">
        <v>9.7100000000000009</v>
      </c>
      <c r="AB61" s="218">
        <v>0</v>
      </c>
      <c r="AC61" s="218">
        <v>7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26.3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9.67</v>
      </c>
      <c r="M62" s="218">
        <v>0</v>
      </c>
      <c r="N62" s="218">
        <v>28.58</v>
      </c>
      <c r="O62" s="218">
        <v>47.96</v>
      </c>
      <c r="P62" s="218">
        <v>64.319999999999993</v>
      </c>
      <c r="Q62" s="218">
        <v>1.93</v>
      </c>
      <c r="R62" s="218">
        <v>4.8499999999999996</v>
      </c>
      <c r="S62" s="218">
        <v>2.9</v>
      </c>
      <c r="T62" s="218">
        <v>0</v>
      </c>
      <c r="U62" s="218">
        <v>235.52</v>
      </c>
      <c r="V62" s="218">
        <v>0</v>
      </c>
      <c r="W62" s="218">
        <v>4.9800000000000004</v>
      </c>
      <c r="X62" s="218">
        <v>36.19</v>
      </c>
      <c r="Y62" s="218">
        <v>0</v>
      </c>
      <c r="Z62" s="218">
        <v>33</v>
      </c>
      <c r="AA62" s="218">
        <v>9.7100000000000009</v>
      </c>
      <c r="AB62" s="218">
        <v>0</v>
      </c>
      <c r="AC62" s="218">
        <v>7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26.3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9.7200000000000006</v>
      </c>
      <c r="M63" s="218">
        <v>0</v>
      </c>
      <c r="N63" s="218">
        <v>28.58</v>
      </c>
      <c r="O63" s="218">
        <v>47.96</v>
      </c>
      <c r="P63" s="218">
        <v>64.319999999999993</v>
      </c>
      <c r="Q63" s="218">
        <v>1.94</v>
      </c>
      <c r="R63" s="218">
        <v>4.87</v>
      </c>
      <c r="S63" s="218">
        <v>3.37</v>
      </c>
      <c r="T63" s="218">
        <v>0</v>
      </c>
      <c r="U63" s="218">
        <v>235.52</v>
      </c>
      <c r="V63" s="218">
        <v>0</v>
      </c>
      <c r="W63" s="218">
        <v>4.8499999999999996</v>
      </c>
      <c r="X63" s="218">
        <v>18.09</v>
      </c>
      <c r="Y63" s="218">
        <v>0</v>
      </c>
      <c r="Z63" s="218">
        <v>33</v>
      </c>
      <c r="AA63" s="218">
        <v>9.74</v>
      </c>
      <c r="AB63" s="218">
        <v>0</v>
      </c>
      <c r="AC63" s="218">
        <v>7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26.3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9.7200000000000006</v>
      </c>
      <c r="M64" s="218">
        <v>0</v>
      </c>
      <c r="N64" s="218">
        <v>28.58</v>
      </c>
      <c r="O64" s="218">
        <v>47.96</v>
      </c>
      <c r="P64" s="218">
        <v>64.319999999999993</v>
      </c>
      <c r="Q64" s="218">
        <v>1.94</v>
      </c>
      <c r="R64" s="218">
        <v>4.87</v>
      </c>
      <c r="S64" s="218">
        <v>3.37</v>
      </c>
      <c r="T64" s="218">
        <v>0</v>
      </c>
      <c r="U64" s="218">
        <v>235.52</v>
      </c>
      <c r="V64" s="218">
        <v>0</v>
      </c>
      <c r="W64" s="218">
        <v>4.8499999999999996</v>
      </c>
      <c r="X64" s="218">
        <v>18.09</v>
      </c>
      <c r="Y64" s="218">
        <v>0</v>
      </c>
      <c r="Z64" s="218">
        <v>33</v>
      </c>
      <c r="AA64" s="218">
        <v>9.74</v>
      </c>
      <c r="AB64" s="218">
        <v>0</v>
      </c>
      <c r="AC64" s="218">
        <v>7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26.3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9.7200000000000006</v>
      </c>
      <c r="M65" s="218">
        <v>0</v>
      </c>
      <c r="N65" s="218">
        <v>28.58</v>
      </c>
      <c r="O65" s="218">
        <v>47.96</v>
      </c>
      <c r="P65" s="218">
        <v>64.319999999999993</v>
      </c>
      <c r="Q65" s="218">
        <v>1.94</v>
      </c>
      <c r="R65" s="218">
        <v>4.87</v>
      </c>
      <c r="S65" s="218">
        <v>3.37</v>
      </c>
      <c r="T65" s="218">
        <v>0</v>
      </c>
      <c r="U65" s="218">
        <v>235.52</v>
      </c>
      <c r="V65" s="218">
        <v>0</v>
      </c>
      <c r="W65" s="218">
        <v>4.8499999999999996</v>
      </c>
      <c r="X65" s="218">
        <v>18.09</v>
      </c>
      <c r="Y65" s="218">
        <v>0</v>
      </c>
      <c r="Z65" s="218">
        <v>33</v>
      </c>
      <c r="AA65" s="218">
        <v>9.74</v>
      </c>
      <c r="AB65" s="218">
        <v>0</v>
      </c>
      <c r="AC65" s="218">
        <v>7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26.3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9.7200000000000006</v>
      </c>
      <c r="M66" s="218">
        <v>0</v>
      </c>
      <c r="N66" s="218">
        <v>28.58</v>
      </c>
      <c r="O66" s="218">
        <v>47.96</v>
      </c>
      <c r="P66" s="218">
        <v>64.319999999999993</v>
      </c>
      <c r="Q66" s="218">
        <v>1.94</v>
      </c>
      <c r="R66" s="218">
        <v>4.87</v>
      </c>
      <c r="S66" s="218">
        <v>3.37</v>
      </c>
      <c r="T66" s="218">
        <v>0</v>
      </c>
      <c r="U66" s="218">
        <v>235.52</v>
      </c>
      <c r="V66" s="218">
        <v>0</v>
      </c>
      <c r="W66" s="218">
        <v>4.8499999999999996</v>
      </c>
      <c r="X66" s="218">
        <v>18.09</v>
      </c>
      <c r="Y66" s="218">
        <v>0</v>
      </c>
      <c r="Z66" s="218">
        <v>33</v>
      </c>
      <c r="AA66" s="218">
        <v>9.74</v>
      </c>
      <c r="AB66" s="218">
        <v>0</v>
      </c>
      <c r="AC66" s="218">
        <v>7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26.3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9.77</v>
      </c>
      <c r="M67" s="218">
        <v>0</v>
      </c>
      <c r="N67" s="218">
        <v>28.58</v>
      </c>
      <c r="O67" s="218">
        <v>47.96</v>
      </c>
      <c r="P67" s="218">
        <v>64.319999999999993</v>
      </c>
      <c r="Q67" s="218">
        <v>1.95</v>
      </c>
      <c r="R67" s="218">
        <v>4.8899999999999997</v>
      </c>
      <c r="S67" s="218">
        <v>3.26</v>
      </c>
      <c r="T67" s="218">
        <v>0</v>
      </c>
      <c r="U67" s="218">
        <v>235.52</v>
      </c>
      <c r="V67" s="218">
        <v>0</v>
      </c>
      <c r="W67" s="218">
        <v>4.9800000000000004</v>
      </c>
      <c r="X67" s="218">
        <v>18.09</v>
      </c>
      <c r="Y67" s="218">
        <v>0</v>
      </c>
      <c r="Z67" s="218">
        <v>33.17</v>
      </c>
      <c r="AA67" s="218">
        <v>9.76</v>
      </c>
      <c r="AB67" s="218">
        <v>0</v>
      </c>
      <c r="AC67" s="218">
        <v>7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26.3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9.76</v>
      </c>
      <c r="M68" s="218">
        <v>0</v>
      </c>
      <c r="N68" s="218">
        <v>28.58</v>
      </c>
      <c r="O68" s="218">
        <v>47.96</v>
      </c>
      <c r="P68" s="218">
        <v>64.319999999999993</v>
      </c>
      <c r="Q68" s="218">
        <v>1.95</v>
      </c>
      <c r="R68" s="218">
        <v>4.8899999999999997</v>
      </c>
      <c r="S68" s="218">
        <v>2.94</v>
      </c>
      <c r="T68" s="218">
        <v>0</v>
      </c>
      <c r="U68" s="218">
        <v>235.52</v>
      </c>
      <c r="V68" s="218">
        <v>0</v>
      </c>
      <c r="W68" s="218">
        <v>4.9800000000000004</v>
      </c>
      <c r="X68" s="218">
        <v>18.09</v>
      </c>
      <c r="Y68" s="218">
        <v>0</v>
      </c>
      <c r="Z68" s="218">
        <v>33.17</v>
      </c>
      <c r="AA68" s="218">
        <v>9.76</v>
      </c>
      <c r="AB68" s="218">
        <v>0</v>
      </c>
      <c r="AC68" s="218">
        <v>7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26.3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17.600000000000001</v>
      </c>
      <c r="M69" s="218">
        <v>0</v>
      </c>
      <c r="N69" s="218">
        <v>28.58</v>
      </c>
      <c r="O69" s="218">
        <v>47.96</v>
      </c>
      <c r="P69" s="218">
        <v>64.319999999999993</v>
      </c>
      <c r="Q69" s="218">
        <v>2.02</v>
      </c>
      <c r="R69" s="218">
        <v>4.8899999999999997</v>
      </c>
      <c r="S69" s="218">
        <v>3.04</v>
      </c>
      <c r="T69" s="218">
        <v>0</v>
      </c>
      <c r="U69" s="218">
        <v>235.52</v>
      </c>
      <c r="V69" s="218">
        <v>0</v>
      </c>
      <c r="W69" s="218">
        <v>4.9800000000000004</v>
      </c>
      <c r="X69" s="218">
        <v>18.09</v>
      </c>
      <c r="Y69" s="218">
        <v>0</v>
      </c>
      <c r="Z69" s="218">
        <v>50.26</v>
      </c>
      <c r="AA69" s="218">
        <v>9.77</v>
      </c>
      <c r="AB69" s="218">
        <v>0</v>
      </c>
      <c r="AC69" s="218">
        <v>7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26.3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9.76</v>
      </c>
      <c r="M70" s="218">
        <v>0</v>
      </c>
      <c r="N70" s="218">
        <v>28.58</v>
      </c>
      <c r="O70" s="218">
        <v>47.96</v>
      </c>
      <c r="P70" s="218">
        <v>64.319999999999993</v>
      </c>
      <c r="Q70" s="218">
        <v>2.02</v>
      </c>
      <c r="R70" s="218">
        <v>4.8899999999999997</v>
      </c>
      <c r="S70" s="218">
        <v>3.04</v>
      </c>
      <c r="T70" s="218">
        <v>0</v>
      </c>
      <c r="U70" s="218">
        <v>235.52</v>
      </c>
      <c r="V70" s="218">
        <v>0</v>
      </c>
      <c r="W70" s="218">
        <v>4.96</v>
      </c>
      <c r="X70" s="218">
        <v>18.09</v>
      </c>
      <c r="Y70" s="218">
        <v>0</v>
      </c>
      <c r="Z70" s="218">
        <v>68.31</v>
      </c>
      <c r="AA70" s="218">
        <v>9.77</v>
      </c>
      <c r="AB70" s="218">
        <v>0</v>
      </c>
      <c r="AC70" s="218">
        <v>7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26.3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9.76</v>
      </c>
      <c r="M71" s="218">
        <v>0</v>
      </c>
      <c r="N71" s="218">
        <v>28.58</v>
      </c>
      <c r="O71" s="218">
        <v>47.96</v>
      </c>
      <c r="P71" s="218">
        <v>64.319999999999993</v>
      </c>
      <c r="Q71" s="218">
        <v>1.95</v>
      </c>
      <c r="R71" s="218">
        <v>4.8899999999999997</v>
      </c>
      <c r="S71" s="218">
        <v>2.94</v>
      </c>
      <c r="T71" s="218">
        <v>0</v>
      </c>
      <c r="U71" s="218">
        <v>235.52</v>
      </c>
      <c r="V71" s="218">
        <v>0</v>
      </c>
      <c r="W71" s="218">
        <v>4.96</v>
      </c>
      <c r="X71" s="218">
        <v>18.09</v>
      </c>
      <c r="Y71" s="218">
        <v>0</v>
      </c>
      <c r="Z71" s="218">
        <v>68.31</v>
      </c>
      <c r="AA71" s="218">
        <v>9.77</v>
      </c>
      <c r="AB71" s="218">
        <v>0</v>
      </c>
      <c r="AC71" s="218">
        <v>7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26.3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9.76</v>
      </c>
      <c r="M72" s="218">
        <v>0</v>
      </c>
      <c r="N72" s="218">
        <v>28.58</v>
      </c>
      <c r="O72" s="218">
        <v>47.96</v>
      </c>
      <c r="P72" s="218">
        <v>64.319999999999993</v>
      </c>
      <c r="Q72" s="218">
        <v>1.95</v>
      </c>
      <c r="R72" s="218">
        <v>4.8899999999999997</v>
      </c>
      <c r="S72" s="218">
        <v>2.94</v>
      </c>
      <c r="T72" s="218">
        <v>0</v>
      </c>
      <c r="U72" s="218">
        <v>235.52</v>
      </c>
      <c r="V72" s="218">
        <v>0</v>
      </c>
      <c r="W72" s="218">
        <v>4.96</v>
      </c>
      <c r="X72" s="218">
        <v>18.09</v>
      </c>
      <c r="Y72" s="218">
        <v>0</v>
      </c>
      <c r="Z72" s="218">
        <v>68.31</v>
      </c>
      <c r="AA72" s="218">
        <v>9.76</v>
      </c>
      <c r="AB72" s="218">
        <v>0</v>
      </c>
      <c r="AC72" s="218">
        <v>7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23.3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9.76</v>
      </c>
      <c r="M73" s="218">
        <v>0</v>
      </c>
      <c r="N73" s="218">
        <v>28.58</v>
      </c>
      <c r="O73" s="218">
        <v>47.96</v>
      </c>
      <c r="P73" s="218">
        <v>64.319999999999993</v>
      </c>
      <c r="Q73" s="218">
        <v>1.96</v>
      </c>
      <c r="R73" s="218">
        <v>8.81</v>
      </c>
      <c r="S73" s="218">
        <v>2.96</v>
      </c>
      <c r="T73" s="218">
        <v>0</v>
      </c>
      <c r="U73" s="218">
        <v>235.52</v>
      </c>
      <c r="V73" s="218">
        <v>5.03</v>
      </c>
      <c r="W73" s="218">
        <v>5</v>
      </c>
      <c r="X73" s="218">
        <v>36.19</v>
      </c>
      <c r="Y73" s="218">
        <v>0</v>
      </c>
      <c r="Z73" s="218">
        <v>68.31</v>
      </c>
      <c r="AA73" s="218">
        <v>9.76</v>
      </c>
      <c r="AB73" s="218">
        <v>0</v>
      </c>
      <c r="AC73" s="218">
        <v>7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16.93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9.76</v>
      </c>
      <c r="M74" s="218">
        <v>0</v>
      </c>
      <c r="N74" s="218">
        <v>28.58</v>
      </c>
      <c r="O74" s="218">
        <v>47.96</v>
      </c>
      <c r="P74" s="218">
        <v>64.319999999999993</v>
      </c>
      <c r="Q74" s="218">
        <v>1.96</v>
      </c>
      <c r="R74" s="218">
        <v>9.68</v>
      </c>
      <c r="S74" s="218">
        <v>2.96</v>
      </c>
      <c r="T74" s="218">
        <v>0</v>
      </c>
      <c r="U74" s="218">
        <v>235.52</v>
      </c>
      <c r="V74" s="218">
        <v>5.03</v>
      </c>
      <c r="W74" s="218">
        <v>5.0199999999999996</v>
      </c>
      <c r="X74" s="218">
        <v>36.21</v>
      </c>
      <c r="Y74" s="218">
        <v>0</v>
      </c>
      <c r="Z74" s="218">
        <v>68.31</v>
      </c>
      <c r="AA74" s="218">
        <v>19.05</v>
      </c>
      <c r="AB74" s="218">
        <v>0</v>
      </c>
      <c r="AC74" s="218">
        <v>7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12.7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9.76</v>
      </c>
      <c r="M75" s="218">
        <v>0</v>
      </c>
      <c r="N75" s="218">
        <v>28.58</v>
      </c>
      <c r="O75" s="218">
        <v>47.96</v>
      </c>
      <c r="P75" s="218">
        <v>64.319999999999993</v>
      </c>
      <c r="Q75" s="218">
        <v>1.96</v>
      </c>
      <c r="R75" s="218">
        <v>10.050000000000001</v>
      </c>
      <c r="S75" s="218">
        <v>2.96</v>
      </c>
      <c r="T75" s="218">
        <v>0</v>
      </c>
      <c r="U75" s="218">
        <v>235.52</v>
      </c>
      <c r="V75" s="218">
        <v>5.03</v>
      </c>
      <c r="W75" s="218">
        <v>5.03</v>
      </c>
      <c r="X75" s="218">
        <v>24.13</v>
      </c>
      <c r="Y75" s="218">
        <v>0</v>
      </c>
      <c r="Z75" s="218">
        <v>68.31</v>
      </c>
      <c r="AA75" s="218">
        <v>22.14</v>
      </c>
      <c r="AB75" s="218">
        <v>0</v>
      </c>
      <c r="AC75" s="218">
        <v>7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9.44</v>
      </c>
      <c r="M76" s="218">
        <v>0</v>
      </c>
      <c r="N76" s="218">
        <v>28.58</v>
      </c>
      <c r="O76" s="218">
        <v>47.96</v>
      </c>
      <c r="P76" s="218">
        <v>64.319999999999993</v>
      </c>
      <c r="Q76" s="218">
        <v>1.96</v>
      </c>
      <c r="R76" s="218">
        <v>10.050000000000001</v>
      </c>
      <c r="S76" s="218">
        <v>2.96</v>
      </c>
      <c r="T76" s="218">
        <v>0</v>
      </c>
      <c r="U76" s="218">
        <v>235.52</v>
      </c>
      <c r="V76" s="218">
        <v>5.09</v>
      </c>
      <c r="W76" s="218">
        <v>10.119999999999999</v>
      </c>
      <c r="X76" s="218">
        <v>23.89</v>
      </c>
      <c r="Y76" s="218">
        <v>0</v>
      </c>
      <c r="Z76" s="218">
        <v>68.31</v>
      </c>
      <c r="AA76" s="218">
        <v>22.14</v>
      </c>
      <c r="AB76" s="218">
        <v>0</v>
      </c>
      <c r="AC76" s="218">
        <v>7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24.16</v>
      </c>
      <c r="M77" s="218">
        <v>0</v>
      </c>
      <c r="N77" s="218">
        <v>28.58</v>
      </c>
      <c r="O77" s="218">
        <v>47.96</v>
      </c>
      <c r="P77" s="218">
        <v>64.319999999999993</v>
      </c>
      <c r="Q77" s="218">
        <v>5.3</v>
      </c>
      <c r="R77" s="218">
        <v>10.050000000000001</v>
      </c>
      <c r="S77" s="218">
        <v>6.39</v>
      </c>
      <c r="T77" s="218">
        <v>0</v>
      </c>
      <c r="U77" s="218">
        <v>235.52</v>
      </c>
      <c r="V77" s="218">
        <v>5.09</v>
      </c>
      <c r="W77" s="218">
        <v>10.119999999999999</v>
      </c>
      <c r="X77" s="218">
        <v>24.14</v>
      </c>
      <c r="Y77" s="218">
        <v>0</v>
      </c>
      <c r="Z77" s="218">
        <v>68.31</v>
      </c>
      <c r="AA77" s="218">
        <v>22.14</v>
      </c>
      <c r="AB77" s="218">
        <v>0</v>
      </c>
      <c r="AC77" s="218">
        <v>7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23.12</v>
      </c>
      <c r="M78" s="218">
        <v>0</v>
      </c>
      <c r="N78" s="218">
        <v>28.58</v>
      </c>
      <c r="O78" s="218">
        <v>47.96</v>
      </c>
      <c r="P78" s="218">
        <v>64.319999999999993</v>
      </c>
      <c r="Q78" s="218">
        <v>5.3</v>
      </c>
      <c r="R78" s="218">
        <v>10.23</v>
      </c>
      <c r="S78" s="218">
        <v>6.39</v>
      </c>
      <c r="T78" s="218">
        <v>0</v>
      </c>
      <c r="U78" s="218">
        <v>235.52</v>
      </c>
      <c r="V78" s="218">
        <v>5.09</v>
      </c>
      <c r="W78" s="218">
        <v>10.52</v>
      </c>
      <c r="X78" s="218">
        <v>24.14</v>
      </c>
      <c r="Y78" s="218">
        <v>0</v>
      </c>
      <c r="Z78" s="218">
        <v>68.31</v>
      </c>
      <c r="AA78" s="218">
        <v>22.14</v>
      </c>
      <c r="AB78" s="218">
        <v>0</v>
      </c>
      <c r="AC78" s="218">
        <v>7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19.97</v>
      </c>
      <c r="M79" s="218">
        <v>0</v>
      </c>
      <c r="N79" s="218">
        <v>28.58</v>
      </c>
      <c r="O79" s="218">
        <v>47.96</v>
      </c>
      <c r="P79" s="218">
        <v>64.319999999999993</v>
      </c>
      <c r="Q79" s="218">
        <v>5.12</v>
      </c>
      <c r="R79" s="218">
        <v>10.23</v>
      </c>
      <c r="S79" s="218">
        <v>6.18</v>
      </c>
      <c r="T79" s="218">
        <v>0</v>
      </c>
      <c r="U79" s="218">
        <v>235.52</v>
      </c>
      <c r="V79" s="218">
        <v>5.09</v>
      </c>
      <c r="W79" s="218">
        <v>10.52</v>
      </c>
      <c r="X79" s="218">
        <v>26.09</v>
      </c>
      <c r="Y79" s="218">
        <v>0</v>
      </c>
      <c r="Z79" s="218">
        <v>68.31</v>
      </c>
      <c r="AA79" s="218">
        <v>22.14</v>
      </c>
      <c r="AB79" s="218">
        <v>0</v>
      </c>
      <c r="AC79" s="218">
        <v>7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19.98</v>
      </c>
      <c r="M80" s="218">
        <v>0</v>
      </c>
      <c r="N80" s="218">
        <v>28.58</v>
      </c>
      <c r="O80" s="218">
        <v>47.96</v>
      </c>
      <c r="P80" s="218">
        <v>64.319999999999993</v>
      </c>
      <c r="Q80" s="218">
        <v>5.12</v>
      </c>
      <c r="R80" s="218">
        <v>10.23</v>
      </c>
      <c r="S80" s="218">
        <v>6.18</v>
      </c>
      <c r="T80" s="218">
        <v>0</v>
      </c>
      <c r="U80" s="218">
        <v>235.52</v>
      </c>
      <c r="V80" s="218">
        <v>5.09</v>
      </c>
      <c r="W80" s="218">
        <v>10.52</v>
      </c>
      <c r="X80" s="218">
        <v>26.09</v>
      </c>
      <c r="Y80" s="218">
        <v>0</v>
      </c>
      <c r="Z80" s="218">
        <v>68.31</v>
      </c>
      <c r="AA80" s="218">
        <v>22.14</v>
      </c>
      <c r="AB80" s="218">
        <v>0</v>
      </c>
      <c r="AC80" s="218">
        <v>7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19.98</v>
      </c>
      <c r="M81" s="218">
        <v>0</v>
      </c>
      <c r="N81" s="218">
        <v>28.58</v>
      </c>
      <c r="O81" s="218">
        <v>47.96</v>
      </c>
      <c r="P81" s="218">
        <v>64.319999999999993</v>
      </c>
      <c r="Q81" s="218">
        <v>5.12</v>
      </c>
      <c r="R81" s="218">
        <v>10.23</v>
      </c>
      <c r="S81" s="218">
        <v>6.18</v>
      </c>
      <c r="T81" s="218">
        <v>0</v>
      </c>
      <c r="U81" s="218">
        <v>235.52</v>
      </c>
      <c r="V81" s="218">
        <v>5.09</v>
      </c>
      <c r="W81" s="218">
        <v>10.52</v>
      </c>
      <c r="X81" s="218">
        <v>26.09</v>
      </c>
      <c r="Y81" s="218">
        <v>0</v>
      </c>
      <c r="Z81" s="218">
        <v>68.31</v>
      </c>
      <c r="AA81" s="218">
        <v>22.14</v>
      </c>
      <c r="AB81" s="218">
        <v>0</v>
      </c>
      <c r="AC81" s="218">
        <v>7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19.98</v>
      </c>
      <c r="M82" s="218">
        <v>0</v>
      </c>
      <c r="N82" s="218">
        <v>28.58</v>
      </c>
      <c r="O82" s="218">
        <v>47.96</v>
      </c>
      <c r="P82" s="218">
        <v>64.319999999999993</v>
      </c>
      <c r="Q82" s="218">
        <v>5.12</v>
      </c>
      <c r="R82" s="218">
        <v>10.23</v>
      </c>
      <c r="S82" s="218">
        <v>6.18</v>
      </c>
      <c r="T82" s="218">
        <v>0</v>
      </c>
      <c r="U82" s="218">
        <v>235.52</v>
      </c>
      <c r="V82" s="218">
        <v>5.09</v>
      </c>
      <c r="W82" s="218">
        <v>10.52</v>
      </c>
      <c r="X82" s="218">
        <v>26.09</v>
      </c>
      <c r="Y82" s="218">
        <v>0</v>
      </c>
      <c r="Z82" s="218">
        <v>68.31</v>
      </c>
      <c r="AA82" s="218">
        <v>22.14</v>
      </c>
      <c r="AB82" s="218">
        <v>0</v>
      </c>
      <c r="AC82" s="218">
        <v>7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23.12</v>
      </c>
      <c r="M83" s="218">
        <v>0</v>
      </c>
      <c r="N83" s="218">
        <v>28.58</v>
      </c>
      <c r="O83" s="218">
        <v>47.96</v>
      </c>
      <c r="P83" s="218">
        <v>64.319999999999993</v>
      </c>
      <c r="Q83" s="218">
        <v>5.3</v>
      </c>
      <c r="R83" s="218">
        <v>10.23</v>
      </c>
      <c r="S83" s="218">
        <v>6.39</v>
      </c>
      <c r="T83" s="218">
        <v>0</v>
      </c>
      <c r="U83" s="218">
        <v>235.52</v>
      </c>
      <c r="V83" s="218">
        <v>5.09</v>
      </c>
      <c r="W83" s="218">
        <v>10.52</v>
      </c>
      <c r="X83" s="218">
        <v>26.09</v>
      </c>
      <c r="Y83" s="218">
        <v>0</v>
      </c>
      <c r="Z83" s="218">
        <v>68.31</v>
      </c>
      <c r="AA83" s="218">
        <v>10.050000000000001</v>
      </c>
      <c r="AB83" s="218">
        <v>0</v>
      </c>
      <c r="AC83" s="218">
        <v>7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24.16</v>
      </c>
      <c r="M84" s="218">
        <v>0</v>
      </c>
      <c r="N84" s="218">
        <v>28.58</v>
      </c>
      <c r="O84" s="218">
        <v>47.96</v>
      </c>
      <c r="P84" s="218">
        <v>64.319999999999993</v>
      </c>
      <c r="Q84" s="218">
        <v>5.3</v>
      </c>
      <c r="R84" s="218">
        <v>10.23</v>
      </c>
      <c r="S84" s="218">
        <v>6.39</v>
      </c>
      <c r="T84" s="218">
        <v>0</v>
      </c>
      <c r="U84" s="218">
        <v>235.52</v>
      </c>
      <c r="V84" s="218">
        <v>5.09</v>
      </c>
      <c r="W84" s="218">
        <v>10.52</v>
      </c>
      <c r="X84" s="218">
        <v>26.09</v>
      </c>
      <c r="Y84" s="218">
        <v>0</v>
      </c>
      <c r="Z84" s="218">
        <v>68.31</v>
      </c>
      <c r="AA84" s="218">
        <v>10.050000000000001</v>
      </c>
      <c r="AB84" s="218">
        <v>0</v>
      </c>
      <c r="AC84" s="218">
        <v>7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21.95</v>
      </c>
      <c r="M85" s="218">
        <v>0</v>
      </c>
      <c r="N85" s="218">
        <v>28.58</v>
      </c>
      <c r="O85" s="218">
        <v>47.96</v>
      </c>
      <c r="P85" s="218">
        <v>64.319999999999993</v>
      </c>
      <c r="Q85" s="218">
        <v>4.1100000000000003</v>
      </c>
      <c r="R85" s="218">
        <v>10.23</v>
      </c>
      <c r="S85" s="218">
        <v>5.18</v>
      </c>
      <c r="T85" s="218">
        <v>0</v>
      </c>
      <c r="U85" s="218">
        <v>233.85</v>
      </c>
      <c r="V85" s="218">
        <v>5.09</v>
      </c>
      <c r="W85" s="218">
        <v>10.52</v>
      </c>
      <c r="X85" s="218">
        <v>24.14</v>
      </c>
      <c r="Y85" s="218">
        <v>0</v>
      </c>
      <c r="Z85" s="218">
        <v>68.31</v>
      </c>
      <c r="AA85" s="218">
        <v>10.050000000000001</v>
      </c>
      <c r="AB85" s="218">
        <v>0</v>
      </c>
      <c r="AC85" s="218">
        <v>7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21.95</v>
      </c>
      <c r="M86" s="218">
        <v>0</v>
      </c>
      <c r="N86" s="218">
        <v>28.58</v>
      </c>
      <c r="O86" s="218">
        <v>47.96</v>
      </c>
      <c r="P86" s="218">
        <v>64.319999999999993</v>
      </c>
      <c r="Q86" s="218">
        <v>4.1100000000000003</v>
      </c>
      <c r="R86" s="218">
        <v>10.23</v>
      </c>
      <c r="S86" s="218">
        <v>5.18</v>
      </c>
      <c r="T86" s="218">
        <v>0</v>
      </c>
      <c r="U86" s="218">
        <v>233.85</v>
      </c>
      <c r="V86" s="218">
        <v>5.09</v>
      </c>
      <c r="W86" s="218">
        <v>10.52</v>
      </c>
      <c r="X86" s="218">
        <v>24.14</v>
      </c>
      <c r="Y86" s="218">
        <v>0</v>
      </c>
      <c r="Z86" s="218">
        <v>68.31</v>
      </c>
      <c r="AA86" s="218">
        <v>10.050000000000001</v>
      </c>
      <c r="AB86" s="218">
        <v>0</v>
      </c>
      <c r="AC86" s="218">
        <v>7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21.26</v>
      </c>
      <c r="M87" s="218">
        <v>0</v>
      </c>
      <c r="N87" s="218">
        <v>28.58</v>
      </c>
      <c r="O87" s="218">
        <v>47.96</v>
      </c>
      <c r="P87" s="218">
        <v>64.319999999999993</v>
      </c>
      <c r="Q87" s="218">
        <v>5.3</v>
      </c>
      <c r="R87" s="218">
        <v>10.23</v>
      </c>
      <c r="S87" s="218">
        <v>6.39</v>
      </c>
      <c r="T87" s="218">
        <v>0</v>
      </c>
      <c r="U87" s="218">
        <v>233.85</v>
      </c>
      <c r="V87" s="218">
        <v>4.92</v>
      </c>
      <c r="W87" s="218">
        <v>10.52</v>
      </c>
      <c r="X87" s="218">
        <v>24.14</v>
      </c>
      <c r="Y87" s="218">
        <v>0</v>
      </c>
      <c r="Z87" s="218">
        <v>68.31</v>
      </c>
      <c r="AA87" s="218">
        <v>9.76</v>
      </c>
      <c r="AB87" s="218">
        <v>0</v>
      </c>
      <c r="AC87" s="218">
        <v>7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21.26</v>
      </c>
      <c r="M88" s="218">
        <v>0</v>
      </c>
      <c r="N88" s="218">
        <v>28.58</v>
      </c>
      <c r="O88" s="218">
        <v>47.96</v>
      </c>
      <c r="P88" s="218">
        <v>64.319999999999993</v>
      </c>
      <c r="Q88" s="218">
        <v>5.3</v>
      </c>
      <c r="R88" s="218">
        <v>10.23</v>
      </c>
      <c r="S88" s="218">
        <v>6.39</v>
      </c>
      <c r="T88" s="218">
        <v>0</v>
      </c>
      <c r="U88" s="218">
        <v>233.85</v>
      </c>
      <c r="V88" s="218">
        <v>4.92</v>
      </c>
      <c r="W88" s="218">
        <v>10.52</v>
      </c>
      <c r="X88" s="218">
        <v>24.14</v>
      </c>
      <c r="Y88" s="218">
        <v>0</v>
      </c>
      <c r="Z88" s="218">
        <v>68.31</v>
      </c>
      <c r="AA88" s="218">
        <v>9.76</v>
      </c>
      <c r="AB88" s="218">
        <v>0</v>
      </c>
      <c r="AC88" s="218">
        <v>7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21.26</v>
      </c>
      <c r="M89" s="218">
        <v>0</v>
      </c>
      <c r="N89" s="218">
        <v>28.58</v>
      </c>
      <c r="O89" s="218">
        <v>47.96</v>
      </c>
      <c r="P89" s="218">
        <v>64.319999999999993</v>
      </c>
      <c r="Q89" s="218">
        <v>5.3</v>
      </c>
      <c r="R89" s="218">
        <v>10.23</v>
      </c>
      <c r="S89" s="218">
        <v>6.39</v>
      </c>
      <c r="T89" s="218">
        <v>0</v>
      </c>
      <c r="U89" s="218">
        <v>233.85</v>
      </c>
      <c r="V89" s="218">
        <v>4.92</v>
      </c>
      <c r="W89" s="218">
        <v>10.45</v>
      </c>
      <c r="X89" s="218">
        <v>26.09</v>
      </c>
      <c r="Y89" s="218">
        <v>0</v>
      </c>
      <c r="Z89" s="218">
        <v>68.31</v>
      </c>
      <c r="AA89" s="218">
        <v>9.76</v>
      </c>
      <c r="AB89" s="218">
        <v>0</v>
      </c>
      <c r="AC89" s="218">
        <v>7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21.26</v>
      </c>
      <c r="M90" s="218">
        <v>0</v>
      </c>
      <c r="N90" s="218">
        <v>28.58</v>
      </c>
      <c r="O90" s="218">
        <v>47.96</v>
      </c>
      <c r="P90" s="218">
        <v>64.319999999999993</v>
      </c>
      <c r="Q90" s="218">
        <v>5.3</v>
      </c>
      <c r="R90" s="218">
        <v>10.23</v>
      </c>
      <c r="S90" s="218">
        <v>6.39</v>
      </c>
      <c r="T90" s="218">
        <v>0</v>
      </c>
      <c r="U90" s="218">
        <v>233.85</v>
      </c>
      <c r="V90" s="218">
        <v>4.92</v>
      </c>
      <c r="W90" s="218">
        <v>10.45</v>
      </c>
      <c r="X90" s="218">
        <v>26.09</v>
      </c>
      <c r="Y90" s="218">
        <v>0</v>
      </c>
      <c r="Z90" s="218">
        <v>68.31</v>
      </c>
      <c r="AA90" s="218">
        <v>9.76</v>
      </c>
      <c r="AB90" s="218">
        <v>0</v>
      </c>
      <c r="AC90" s="218">
        <v>7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24.16</v>
      </c>
      <c r="M91" s="218">
        <v>0</v>
      </c>
      <c r="N91" s="218">
        <v>28.58</v>
      </c>
      <c r="O91" s="218">
        <v>47.96</v>
      </c>
      <c r="P91" s="218">
        <v>64.319999999999993</v>
      </c>
      <c r="Q91" s="218">
        <v>5.3</v>
      </c>
      <c r="R91" s="218">
        <v>10.23</v>
      </c>
      <c r="S91" s="218">
        <v>6.39</v>
      </c>
      <c r="T91" s="218">
        <v>0</v>
      </c>
      <c r="U91" s="218">
        <v>233.85</v>
      </c>
      <c r="V91" s="218">
        <v>4.92</v>
      </c>
      <c r="W91" s="218">
        <v>10.5</v>
      </c>
      <c r="X91" s="218">
        <v>24.14</v>
      </c>
      <c r="Y91" s="218">
        <v>0</v>
      </c>
      <c r="Z91" s="218">
        <v>68.31</v>
      </c>
      <c r="AA91" s="218">
        <v>22.14</v>
      </c>
      <c r="AB91" s="218">
        <v>0</v>
      </c>
      <c r="AC91" s="218">
        <v>7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24.16</v>
      </c>
      <c r="M92" s="218">
        <v>0</v>
      </c>
      <c r="N92" s="218">
        <v>28.58</v>
      </c>
      <c r="O92" s="218">
        <v>47.96</v>
      </c>
      <c r="P92" s="218">
        <v>64.319999999999993</v>
      </c>
      <c r="Q92" s="218">
        <v>5.3</v>
      </c>
      <c r="R92" s="218">
        <v>10.23</v>
      </c>
      <c r="S92" s="218">
        <v>6.39</v>
      </c>
      <c r="T92" s="218">
        <v>0</v>
      </c>
      <c r="U92" s="218">
        <v>233.85</v>
      </c>
      <c r="V92" s="218">
        <v>4.92</v>
      </c>
      <c r="W92" s="218">
        <v>10.6</v>
      </c>
      <c r="X92" s="218">
        <v>24.14</v>
      </c>
      <c r="Y92" s="218">
        <v>0</v>
      </c>
      <c r="Z92" s="218">
        <v>68.31</v>
      </c>
      <c r="AA92" s="218">
        <v>22.14</v>
      </c>
      <c r="AB92" s="218">
        <v>0</v>
      </c>
      <c r="AC92" s="218">
        <v>7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24.16</v>
      </c>
      <c r="M93" s="218">
        <v>0</v>
      </c>
      <c r="N93" s="218">
        <v>28.58</v>
      </c>
      <c r="O93" s="218">
        <v>47.96</v>
      </c>
      <c r="P93" s="218">
        <v>64.319999999999993</v>
      </c>
      <c r="Q93" s="218">
        <v>5.3</v>
      </c>
      <c r="R93" s="218">
        <v>10.23</v>
      </c>
      <c r="S93" s="218">
        <v>6.39</v>
      </c>
      <c r="T93" s="218">
        <v>0</v>
      </c>
      <c r="U93" s="218">
        <v>235.4</v>
      </c>
      <c r="V93" s="218">
        <v>4.92</v>
      </c>
      <c r="W93" s="218">
        <v>10.6</v>
      </c>
      <c r="X93" s="218">
        <v>24.14</v>
      </c>
      <c r="Y93" s="218">
        <v>0</v>
      </c>
      <c r="Z93" s="218">
        <v>68.31</v>
      </c>
      <c r="AA93" s="218">
        <v>22.14</v>
      </c>
      <c r="AB93" s="218">
        <v>0</v>
      </c>
      <c r="AC93" s="218">
        <v>7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24.16</v>
      </c>
      <c r="M94" s="218">
        <v>0</v>
      </c>
      <c r="N94" s="218">
        <v>28.58</v>
      </c>
      <c r="O94" s="218">
        <v>47.96</v>
      </c>
      <c r="P94" s="218">
        <v>64.319999999999993</v>
      </c>
      <c r="Q94" s="218">
        <v>5.3</v>
      </c>
      <c r="R94" s="218">
        <v>10.23</v>
      </c>
      <c r="S94" s="218">
        <v>6.39</v>
      </c>
      <c r="T94" s="218">
        <v>0</v>
      </c>
      <c r="U94" s="218">
        <v>235.52</v>
      </c>
      <c r="V94" s="218">
        <v>4.92</v>
      </c>
      <c r="W94" s="218">
        <v>10.6</v>
      </c>
      <c r="X94" s="218">
        <v>24.14</v>
      </c>
      <c r="Y94" s="218">
        <v>0</v>
      </c>
      <c r="Z94" s="218">
        <v>68.31</v>
      </c>
      <c r="AA94" s="218">
        <v>22.14</v>
      </c>
      <c r="AB94" s="218">
        <v>0</v>
      </c>
      <c r="AC94" s="218">
        <v>7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24.16</v>
      </c>
      <c r="M95" s="218">
        <v>0</v>
      </c>
      <c r="N95" s="218">
        <v>28.58</v>
      </c>
      <c r="O95" s="218">
        <v>47.96</v>
      </c>
      <c r="P95" s="218">
        <v>55.54</v>
      </c>
      <c r="Q95" s="218">
        <v>5.3</v>
      </c>
      <c r="R95" s="218">
        <v>10.23</v>
      </c>
      <c r="S95" s="218">
        <v>6.39</v>
      </c>
      <c r="T95" s="218">
        <v>0</v>
      </c>
      <c r="U95" s="218">
        <v>235.52</v>
      </c>
      <c r="V95" s="218">
        <v>4.92</v>
      </c>
      <c r="W95" s="218">
        <v>10.6</v>
      </c>
      <c r="X95" s="218">
        <v>24.14</v>
      </c>
      <c r="Y95" s="218">
        <v>0</v>
      </c>
      <c r="Z95" s="218">
        <v>68.31</v>
      </c>
      <c r="AA95" s="218">
        <v>22.14</v>
      </c>
      <c r="AB95" s="218">
        <v>0</v>
      </c>
      <c r="AC95" s="218">
        <v>7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24.16</v>
      </c>
      <c r="M96" s="218">
        <v>0</v>
      </c>
      <c r="N96" s="218">
        <v>28.58</v>
      </c>
      <c r="O96" s="218">
        <v>47.96</v>
      </c>
      <c r="P96" s="218">
        <v>53.78</v>
      </c>
      <c r="Q96" s="218">
        <v>5.3</v>
      </c>
      <c r="R96" s="218">
        <v>10.23</v>
      </c>
      <c r="S96" s="218">
        <v>6.39</v>
      </c>
      <c r="T96" s="218">
        <v>0</v>
      </c>
      <c r="U96" s="218">
        <v>235.52</v>
      </c>
      <c r="V96" s="218">
        <v>4.92</v>
      </c>
      <c r="W96" s="218">
        <v>10.6</v>
      </c>
      <c r="X96" s="218">
        <v>24.14</v>
      </c>
      <c r="Y96" s="218">
        <v>0</v>
      </c>
      <c r="Z96" s="218">
        <v>68.31</v>
      </c>
      <c r="AA96" s="218">
        <v>22.14</v>
      </c>
      <c r="AB96" s="218">
        <v>0</v>
      </c>
      <c r="AC96" s="218">
        <v>7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9.66</v>
      </c>
      <c r="M97" s="218">
        <v>0</v>
      </c>
      <c r="N97" s="218">
        <v>28.58</v>
      </c>
      <c r="O97" s="218">
        <v>47.96</v>
      </c>
      <c r="P97" s="218">
        <v>52.72</v>
      </c>
      <c r="Q97" s="218">
        <v>5.3</v>
      </c>
      <c r="R97" s="218">
        <v>10.23</v>
      </c>
      <c r="S97" s="218">
        <v>6.39</v>
      </c>
      <c r="T97" s="218">
        <v>0</v>
      </c>
      <c r="U97" s="218">
        <v>235.52</v>
      </c>
      <c r="V97" s="218">
        <v>4.92</v>
      </c>
      <c r="W97" s="218">
        <v>10.6</v>
      </c>
      <c r="X97" s="218">
        <v>26.09</v>
      </c>
      <c r="Y97" s="218">
        <v>0</v>
      </c>
      <c r="Z97" s="218">
        <v>68.31</v>
      </c>
      <c r="AA97" s="218">
        <v>22.14</v>
      </c>
      <c r="AB97" s="218">
        <v>0</v>
      </c>
      <c r="AC97" s="218">
        <v>7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8.11</v>
      </c>
      <c r="M98" s="218">
        <v>0</v>
      </c>
      <c r="N98" s="218">
        <v>28.58</v>
      </c>
      <c r="O98" s="218">
        <v>47.96</v>
      </c>
      <c r="P98" s="218">
        <v>52.72</v>
      </c>
      <c r="Q98" s="218">
        <v>5.3</v>
      </c>
      <c r="R98" s="218">
        <v>10.23</v>
      </c>
      <c r="S98" s="218">
        <v>6.39</v>
      </c>
      <c r="T98" s="218">
        <v>0</v>
      </c>
      <c r="U98" s="218">
        <v>235.52</v>
      </c>
      <c r="V98" s="218">
        <v>4.92</v>
      </c>
      <c r="W98" s="218">
        <v>10.6</v>
      </c>
      <c r="X98" s="218">
        <v>26.09</v>
      </c>
      <c r="Y98" s="218">
        <v>0</v>
      </c>
      <c r="Z98" s="218">
        <v>68.31</v>
      </c>
      <c r="AA98" s="218">
        <v>22.14</v>
      </c>
      <c r="AB98" s="218">
        <v>0</v>
      </c>
      <c r="AC98" s="218">
        <v>7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0.32263500000000012</v>
      </c>
      <c r="M99">
        <f t="shared" si="0"/>
        <v>0</v>
      </c>
      <c r="N99">
        <f t="shared" si="0"/>
        <v>0.68591999999999909</v>
      </c>
      <c r="O99">
        <f t="shared" si="0"/>
        <v>1.1510400000000007</v>
      </c>
      <c r="P99">
        <f t="shared" si="0"/>
        <v>1.5330499999999989</v>
      </c>
      <c r="Q99">
        <f t="shared" si="0"/>
        <v>7.0925000000000099E-2</v>
      </c>
      <c r="R99">
        <f t="shared" si="0"/>
        <v>0.17396750000000002</v>
      </c>
      <c r="S99">
        <f t="shared" si="0"/>
        <v>9.8814999999999986E-2</v>
      </c>
      <c r="T99">
        <f t="shared" si="0"/>
        <v>0</v>
      </c>
      <c r="U99">
        <f t="shared" si="0"/>
        <v>5.6490800000000041</v>
      </c>
      <c r="V99">
        <f t="shared" si="0"/>
        <v>7.8340000000000076E-2</v>
      </c>
      <c r="W99">
        <f t="shared" si="0"/>
        <v>0.20066249999999991</v>
      </c>
      <c r="X99">
        <f t="shared" si="0"/>
        <v>0.67495250000000007</v>
      </c>
      <c r="Y99">
        <f t="shared" si="0"/>
        <v>0</v>
      </c>
      <c r="Z99">
        <f t="shared" si="0"/>
        <v>1.368032500000002</v>
      </c>
      <c r="AA99">
        <f t="shared" si="0"/>
        <v>0.33788249999999992</v>
      </c>
      <c r="AB99">
        <f t="shared" si="0"/>
        <v>0</v>
      </c>
      <c r="AC99">
        <f t="shared" si="0"/>
        <v>0.16891750000000003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0.2988699999999998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45051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102.45</v>
      </c>
      <c r="M3" s="218">
        <v>26.83</v>
      </c>
      <c r="N3" s="218">
        <v>34.53</v>
      </c>
      <c r="O3" s="218">
        <v>0</v>
      </c>
      <c r="P3" s="218">
        <v>39.81</v>
      </c>
      <c r="Q3" s="218">
        <v>3.87</v>
      </c>
      <c r="R3" s="218">
        <v>11.6</v>
      </c>
      <c r="S3" s="218">
        <v>3.86</v>
      </c>
      <c r="T3" s="218">
        <v>0</v>
      </c>
      <c r="U3" s="218">
        <v>51.71</v>
      </c>
      <c r="V3" s="218">
        <v>6.15</v>
      </c>
      <c r="W3" s="218">
        <v>13.76</v>
      </c>
      <c r="X3" s="218">
        <v>43.75</v>
      </c>
      <c r="Y3" s="218">
        <v>0</v>
      </c>
      <c r="Z3" s="218">
        <v>75.09</v>
      </c>
      <c r="AA3" s="218">
        <v>26.74</v>
      </c>
      <c r="AB3" s="218">
        <v>0</v>
      </c>
      <c r="AC3" s="218">
        <v>10.38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102.45</v>
      </c>
      <c r="M4" s="218">
        <v>26.83</v>
      </c>
      <c r="N4" s="218">
        <v>34.53</v>
      </c>
      <c r="O4" s="218">
        <v>0</v>
      </c>
      <c r="P4" s="218">
        <v>39.81</v>
      </c>
      <c r="Q4" s="218">
        <v>3.87</v>
      </c>
      <c r="R4" s="218">
        <v>11.6</v>
      </c>
      <c r="S4" s="218">
        <v>3.86</v>
      </c>
      <c r="T4" s="218">
        <v>0</v>
      </c>
      <c r="U4" s="218">
        <v>51.74</v>
      </c>
      <c r="V4" s="218">
        <v>6.15</v>
      </c>
      <c r="W4" s="218">
        <v>13.76</v>
      </c>
      <c r="X4" s="218">
        <v>43.75</v>
      </c>
      <c r="Y4" s="218">
        <v>0</v>
      </c>
      <c r="Z4" s="218">
        <v>75.09</v>
      </c>
      <c r="AA4" s="218">
        <v>26.74</v>
      </c>
      <c r="AB4" s="218">
        <v>0</v>
      </c>
      <c r="AC4" s="218">
        <v>10.38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102.45</v>
      </c>
      <c r="M5" s="218">
        <v>26.83</v>
      </c>
      <c r="N5" s="218">
        <v>34.53</v>
      </c>
      <c r="O5" s="218">
        <v>0</v>
      </c>
      <c r="P5" s="218">
        <v>39.81</v>
      </c>
      <c r="Q5" s="218">
        <v>3.87</v>
      </c>
      <c r="R5" s="218">
        <v>11.6</v>
      </c>
      <c r="S5" s="218">
        <v>3.86</v>
      </c>
      <c r="T5" s="218">
        <v>0</v>
      </c>
      <c r="U5" s="218">
        <v>51.74</v>
      </c>
      <c r="V5" s="218">
        <v>6.15</v>
      </c>
      <c r="W5" s="218">
        <v>13.76</v>
      </c>
      <c r="X5" s="218">
        <v>43.75</v>
      </c>
      <c r="Y5" s="218">
        <v>0</v>
      </c>
      <c r="Z5" s="218">
        <v>75.09</v>
      </c>
      <c r="AA5" s="218">
        <v>26.74</v>
      </c>
      <c r="AB5" s="218">
        <v>0</v>
      </c>
      <c r="AC5" s="218">
        <v>10.38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102.45</v>
      </c>
      <c r="M6" s="218">
        <v>26.83</v>
      </c>
      <c r="N6" s="218">
        <v>34.53</v>
      </c>
      <c r="O6" s="218">
        <v>0</v>
      </c>
      <c r="P6" s="218">
        <v>39.81</v>
      </c>
      <c r="Q6" s="218">
        <v>3.87</v>
      </c>
      <c r="R6" s="218">
        <v>11.6</v>
      </c>
      <c r="S6" s="218">
        <v>3.86</v>
      </c>
      <c r="T6" s="218">
        <v>0</v>
      </c>
      <c r="U6" s="218">
        <v>51.74</v>
      </c>
      <c r="V6" s="218">
        <v>6.15</v>
      </c>
      <c r="W6" s="218">
        <v>13.76</v>
      </c>
      <c r="X6" s="218">
        <v>43.75</v>
      </c>
      <c r="Y6" s="218">
        <v>0</v>
      </c>
      <c r="Z6" s="218">
        <v>75.09</v>
      </c>
      <c r="AA6" s="218">
        <v>26.74</v>
      </c>
      <c r="AB6" s="218">
        <v>0</v>
      </c>
      <c r="AC6" s="218">
        <v>10.38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103.38</v>
      </c>
      <c r="M7" s="218">
        <v>26.83</v>
      </c>
      <c r="N7" s="218">
        <v>34.53</v>
      </c>
      <c r="O7" s="218">
        <v>0</v>
      </c>
      <c r="P7" s="218">
        <v>39.81</v>
      </c>
      <c r="Q7" s="218">
        <v>3.87</v>
      </c>
      <c r="R7" s="218">
        <v>11.6</v>
      </c>
      <c r="S7" s="218">
        <v>4.1100000000000003</v>
      </c>
      <c r="T7" s="218">
        <v>0</v>
      </c>
      <c r="U7" s="218">
        <v>51.74</v>
      </c>
      <c r="V7" s="218">
        <v>6.15</v>
      </c>
      <c r="W7" s="218">
        <v>13.76</v>
      </c>
      <c r="X7" s="218">
        <v>44.02</v>
      </c>
      <c r="Y7" s="218">
        <v>0</v>
      </c>
      <c r="Z7" s="218">
        <v>75.09</v>
      </c>
      <c r="AA7" s="218">
        <v>26.74</v>
      </c>
      <c r="AB7" s="218">
        <v>0</v>
      </c>
      <c r="AC7" s="218">
        <v>10.38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0.02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102.45</v>
      </c>
      <c r="M8" s="218">
        <v>26.83</v>
      </c>
      <c r="N8" s="218">
        <v>34.53</v>
      </c>
      <c r="O8" s="218">
        <v>0</v>
      </c>
      <c r="P8" s="218">
        <v>39.81</v>
      </c>
      <c r="Q8" s="218">
        <v>3.87</v>
      </c>
      <c r="R8" s="218">
        <v>2.5</v>
      </c>
      <c r="S8" s="218">
        <v>4.1100000000000003</v>
      </c>
      <c r="T8" s="218">
        <v>0</v>
      </c>
      <c r="U8" s="218">
        <v>51.74</v>
      </c>
      <c r="V8" s="218">
        <v>1.93</v>
      </c>
      <c r="W8" s="218">
        <v>1.93</v>
      </c>
      <c r="X8" s="218">
        <v>43.75</v>
      </c>
      <c r="Y8" s="218">
        <v>0</v>
      </c>
      <c r="Z8" s="218">
        <v>40.590000000000003</v>
      </c>
      <c r="AA8" s="218">
        <v>4.83</v>
      </c>
      <c r="AB8" s="218">
        <v>0</v>
      </c>
      <c r="AC8" s="218">
        <v>10.38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102.45</v>
      </c>
      <c r="M9" s="218">
        <v>26.83</v>
      </c>
      <c r="N9" s="218">
        <v>34.53</v>
      </c>
      <c r="O9" s="218">
        <v>0</v>
      </c>
      <c r="P9" s="218">
        <v>39.81</v>
      </c>
      <c r="Q9" s="218">
        <v>3.87</v>
      </c>
      <c r="R9" s="218">
        <v>6.22</v>
      </c>
      <c r="S9" s="218">
        <v>4.1100000000000003</v>
      </c>
      <c r="T9" s="218">
        <v>0</v>
      </c>
      <c r="U9" s="218">
        <v>51.74</v>
      </c>
      <c r="V9" s="218">
        <v>1.93</v>
      </c>
      <c r="W9" s="218">
        <v>1.93</v>
      </c>
      <c r="X9" s="218">
        <v>16.43</v>
      </c>
      <c r="Y9" s="218">
        <v>0</v>
      </c>
      <c r="Z9" s="218">
        <v>17.399999999999999</v>
      </c>
      <c r="AA9" s="218">
        <v>4.83</v>
      </c>
      <c r="AB9" s="218">
        <v>0</v>
      </c>
      <c r="AC9" s="218">
        <v>10.38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0.02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102.45</v>
      </c>
      <c r="M10" s="218">
        <v>26.83</v>
      </c>
      <c r="N10" s="218">
        <v>34.53</v>
      </c>
      <c r="O10" s="218">
        <v>0</v>
      </c>
      <c r="P10" s="218">
        <v>39.81</v>
      </c>
      <c r="Q10" s="218">
        <v>3.87</v>
      </c>
      <c r="R10" s="218">
        <v>1.93</v>
      </c>
      <c r="S10" s="218">
        <v>4.1100000000000003</v>
      </c>
      <c r="T10" s="218">
        <v>0</v>
      </c>
      <c r="U10" s="218">
        <v>51.74</v>
      </c>
      <c r="V10" s="218">
        <v>1.93</v>
      </c>
      <c r="W10" s="218">
        <v>1.93</v>
      </c>
      <c r="X10" s="218">
        <v>16.43</v>
      </c>
      <c r="Y10" s="218">
        <v>0</v>
      </c>
      <c r="Z10" s="218">
        <v>17.399999999999999</v>
      </c>
      <c r="AA10" s="218">
        <v>4.83</v>
      </c>
      <c r="AB10" s="218">
        <v>0</v>
      </c>
      <c r="AC10" s="218">
        <v>10.38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0.02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102.45</v>
      </c>
      <c r="M11" s="218">
        <v>26.83</v>
      </c>
      <c r="N11" s="218">
        <v>34.53</v>
      </c>
      <c r="O11" s="218">
        <v>0</v>
      </c>
      <c r="P11" s="218">
        <v>39.81</v>
      </c>
      <c r="Q11" s="218">
        <v>3.87</v>
      </c>
      <c r="R11" s="218">
        <v>1.93</v>
      </c>
      <c r="S11" s="218">
        <v>4.1100000000000003</v>
      </c>
      <c r="T11" s="218">
        <v>0</v>
      </c>
      <c r="U11" s="218">
        <v>51.74</v>
      </c>
      <c r="V11" s="218">
        <v>1.93</v>
      </c>
      <c r="W11" s="218">
        <v>1.93</v>
      </c>
      <c r="X11" s="218">
        <v>16.43</v>
      </c>
      <c r="Y11" s="218">
        <v>0</v>
      </c>
      <c r="Z11" s="218">
        <v>17.399999999999999</v>
      </c>
      <c r="AA11" s="218">
        <v>4.83</v>
      </c>
      <c r="AB11" s="218">
        <v>0</v>
      </c>
      <c r="AC11" s="218">
        <v>10.38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102.45</v>
      </c>
      <c r="M12" s="218">
        <v>26.83</v>
      </c>
      <c r="N12" s="218">
        <v>34.53</v>
      </c>
      <c r="O12" s="218">
        <v>0</v>
      </c>
      <c r="P12" s="218">
        <v>39.81</v>
      </c>
      <c r="Q12" s="218">
        <v>3.87</v>
      </c>
      <c r="R12" s="218">
        <v>1.93</v>
      </c>
      <c r="S12" s="218">
        <v>4.1100000000000003</v>
      </c>
      <c r="T12" s="218">
        <v>0</v>
      </c>
      <c r="U12" s="218">
        <v>51.74</v>
      </c>
      <c r="V12" s="218">
        <v>1.93</v>
      </c>
      <c r="W12" s="218">
        <v>1.93</v>
      </c>
      <c r="X12" s="218">
        <v>16.43</v>
      </c>
      <c r="Y12" s="218">
        <v>0</v>
      </c>
      <c r="Z12" s="218">
        <v>17.399999999999999</v>
      </c>
      <c r="AA12" s="218">
        <v>4.83</v>
      </c>
      <c r="AB12" s="218">
        <v>0</v>
      </c>
      <c r="AC12" s="218">
        <v>10.38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102.45</v>
      </c>
      <c r="M13" s="218">
        <v>26.83</v>
      </c>
      <c r="N13" s="218">
        <v>34.53</v>
      </c>
      <c r="O13" s="218">
        <v>0</v>
      </c>
      <c r="P13" s="218">
        <v>39.81</v>
      </c>
      <c r="Q13" s="218">
        <v>3.87</v>
      </c>
      <c r="R13" s="218">
        <v>2.16</v>
      </c>
      <c r="S13" s="218">
        <v>4.1100000000000003</v>
      </c>
      <c r="T13" s="218">
        <v>0</v>
      </c>
      <c r="U13" s="218">
        <v>51.74</v>
      </c>
      <c r="V13" s="218">
        <v>1.93</v>
      </c>
      <c r="W13" s="218">
        <v>1.93</v>
      </c>
      <c r="X13" s="218">
        <v>16.43</v>
      </c>
      <c r="Y13" s="218">
        <v>0</v>
      </c>
      <c r="Z13" s="218">
        <v>17.399999999999999</v>
      </c>
      <c r="AA13" s="218">
        <v>4.83</v>
      </c>
      <c r="AB13" s="218">
        <v>0</v>
      </c>
      <c r="AC13" s="218">
        <v>10.38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102.45</v>
      </c>
      <c r="M14" s="218">
        <v>26.83</v>
      </c>
      <c r="N14" s="218">
        <v>34.53</v>
      </c>
      <c r="O14" s="218">
        <v>0</v>
      </c>
      <c r="P14" s="218">
        <v>39.81</v>
      </c>
      <c r="Q14" s="218">
        <v>3.87</v>
      </c>
      <c r="R14" s="218">
        <v>1.93</v>
      </c>
      <c r="S14" s="218">
        <v>4.1100000000000003</v>
      </c>
      <c r="T14" s="218">
        <v>0</v>
      </c>
      <c r="U14" s="218">
        <v>51.74</v>
      </c>
      <c r="V14" s="218">
        <v>1.93</v>
      </c>
      <c r="W14" s="218">
        <v>1.93</v>
      </c>
      <c r="X14" s="218">
        <v>16.43</v>
      </c>
      <c r="Y14" s="218">
        <v>0</v>
      </c>
      <c r="Z14" s="218">
        <v>17.399999999999999</v>
      </c>
      <c r="AA14" s="218">
        <v>4.83</v>
      </c>
      <c r="AB14" s="218">
        <v>0</v>
      </c>
      <c r="AC14" s="218">
        <v>10.38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102.45</v>
      </c>
      <c r="M15" s="218">
        <v>26.83</v>
      </c>
      <c r="N15" s="218">
        <v>34.53</v>
      </c>
      <c r="O15" s="218">
        <v>0</v>
      </c>
      <c r="P15" s="218">
        <v>39.81</v>
      </c>
      <c r="Q15" s="218">
        <v>3.87</v>
      </c>
      <c r="R15" s="218">
        <v>4.1100000000000003</v>
      </c>
      <c r="S15" s="218">
        <v>4.1100000000000003</v>
      </c>
      <c r="T15" s="218">
        <v>0</v>
      </c>
      <c r="U15" s="218">
        <v>51.74</v>
      </c>
      <c r="V15" s="218">
        <v>1.93</v>
      </c>
      <c r="W15" s="218">
        <v>1.93</v>
      </c>
      <c r="X15" s="218">
        <v>16.43</v>
      </c>
      <c r="Y15" s="218">
        <v>0</v>
      </c>
      <c r="Z15" s="218">
        <v>17.399999999999999</v>
      </c>
      <c r="AA15" s="218">
        <v>4.83</v>
      </c>
      <c r="AB15" s="218">
        <v>0</v>
      </c>
      <c r="AC15" s="218">
        <v>10.38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102.45</v>
      </c>
      <c r="M16" s="218">
        <v>26.83</v>
      </c>
      <c r="N16" s="218">
        <v>34.53</v>
      </c>
      <c r="O16" s="218">
        <v>0</v>
      </c>
      <c r="P16" s="218">
        <v>39.81</v>
      </c>
      <c r="Q16" s="218">
        <v>3.87</v>
      </c>
      <c r="R16" s="218">
        <v>1.93</v>
      </c>
      <c r="S16" s="218">
        <v>4.1100000000000003</v>
      </c>
      <c r="T16" s="218">
        <v>0</v>
      </c>
      <c r="U16" s="218">
        <v>51.74</v>
      </c>
      <c r="V16" s="218">
        <v>1.93</v>
      </c>
      <c r="W16" s="218">
        <v>1.93</v>
      </c>
      <c r="X16" s="218">
        <v>16.43</v>
      </c>
      <c r="Y16" s="218">
        <v>0</v>
      </c>
      <c r="Z16" s="218">
        <v>17.399999999999999</v>
      </c>
      <c r="AA16" s="218">
        <v>4.83</v>
      </c>
      <c r="AB16" s="218">
        <v>0</v>
      </c>
      <c r="AC16" s="218">
        <v>10.38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102.45</v>
      </c>
      <c r="M17" s="218">
        <v>26.83</v>
      </c>
      <c r="N17" s="218">
        <v>34.53</v>
      </c>
      <c r="O17" s="218">
        <v>0</v>
      </c>
      <c r="P17" s="218">
        <v>39.81</v>
      </c>
      <c r="Q17" s="218">
        <v>3.87</v>
      </c>
      <c r="R17" s="218">
        <v>1.93</v>
      </c>
      <c r="S17" s="218">
        <v>4.1100000000000003</v>
      </c>
      <c r="T17" s="218">
        <v>0</v>
      </c>
      <c r="U17" s="218">
        <v>51.74</v>
      </c>
      <c r="V17" s="218">
        <v>1.93</v>
      </c>
      <c r="W17" s="218">
        <v>1.93</v>
      </c>
      <c r="X17" s="218">
        <v>16.43</v>
      </c>
      <c r="Y17" s="218">
        <v>0</v>
      </c>
      <c r="Z17" s="218">
        <v>17.399999999999999</v>
      </c>
      <c r="AA17" s="218">
        <v>4.83</v>
      </c>
      <c r="AB17" s="218">
        <v>0</v>
      </c>
      <c r="AC17" s="218">
        <v>10.38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102.45</v>
      </c>
      <c r="M18" s="218">
        <v>26.83</v>
      </c>
      <c r="N18" s="218">
        <v>34.53</v>
      </c>
      <c r="O18" s="218">
        <v>0</v>
      </c>
      <c r="P18" s="218">
        <v>39.81</v>
      </c>
      <c r="Q18" s="218">
        <v>3.87</v>
      </c>
      <c r="R18" s="218">
        <v>1.93</v>
      </c>
      <c r="S18" s="218">
        <v>4.1100000000000003</v>
      </c>
      <c r="T18" s="218">
        <v>0</v>
      </c>
      <c r="U18" s="218">
        <v>51.74</v>
      </c>
      <c r="V18" s="218">
        <v>1.93</v>
      </c>
      <c r="W18" s="218">
        <v>1.93</v>
      </c>
      <c r="X18" s="218">
        <v>16.43</v>
      </c>
      <c r="Y18" s="218">
        <v>0</v>
      </c>
      <c r="Z18" s="218">
        <v>17.399999999999999</v>
      </c>
      <c r="AA18" s="218">
        <v>4.83</v>
      </c>
      <c r="AB18" s="218">
        <v>0</v>
      </c>
      <c r="AC18" s="218">
        <v>10.38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102.45</v>
      </c>
      <c r="M19" s="218">
        <v>26.83</v>
      </c>
      <c r="N19" s="218">
        <v>34.53</v>
      </c>
      <c r="O19" s="218">
        <v>0</v>
      </c>
      <c r="P19" s="218">
        <v>39.81</v>
      </c>
      <c r="Q19" s="218">
        <v>3.87</v>
      </c>
      <c r="R19" s="218">
        <v>1.93</v>
      </c>
      <c r="S19" s="218">
        <v>4.1100000000000003</v>
      </c>
      <c r="T19" s="218">
        <v>0</v>
      </c>
      <c r="U19" s="218">
        <v>51.74</v>
      </c>
      <c r="V19" s="218">
        <v>1.93</v>
      </c>
      <c r="W19" s="218">
        <v>1.93</v>
      </c>
      <c r="X19" s="218">
        <v>16.43</v>
      </c>
      <c r="Y19" s="218">
        <v>0</v>
      </c>
      <c r="Z19" s="218">
        <v>17.399999999999999</v>
      </c>
      <c r="AA19" s="218">
        <v>4.83</v>
      </c>
      <c r="AB19" s="218">
        <v>0</v>
      </c>
      <c r="AC19" s="218">
        <v>10.38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102.45</v>
      </c>
      <c r="M20" s="218">
        <v>26.83</v>
      </c>
      <c r="N20" s="218">
        <v>34.53</v>
      </c>
      <c r="O20" s="218">
        <v>0</v>
      </c>
      <c r="P20" s="218">
        <v>39.81</v>
      </c>
      <c r="Q20" s="218">
        <v>3.87</v>
      </c>
      <c r="R20" s="218">
        <v>1.93</v>
      </c>
      <c r="S20" s="218">
        <v>4.1100000000000003</v>
      </c>
      <c r="T20" s="218">
        <v>0</v>
      </c>
      <c r="U20" s="218">
        <v>51.74</v>
      </c>
      <c r="V20" s="218">
        <v>1.93</v>
      </c>
      <c r="W20" s="218">
        <v>1.93</v>
      </c>
      <c r="X20" s="218">
        <v>16.43</v>
      </c>
      <c r="Y20" s="218">
        <v>0</v>
      </c>
      <c r="Z20" s="218">
        <v>17.399999999999999</v>
      </c>
      <c r="AA20" s="218">
        <v>4.83</v>
      </c>
      <c r="AB20" s="218">
        <v>0</v>
      </c>
      <c r="AC20" s="218">
        <v>10.38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102.45</v>
      </c>
      <c r="M21" s="218">
        <v>26.83</v>
      </c>
      <c r="N21" s="218">
        <v>34.53</v>
      </c>
      <c r="O21" s="218">
        <v>0</v>
      </c>
      <c r="P21" s="218">
        <v>39.81</v>
      </c>
      <c r="Q21" s="218">
        <v>3.87</v>
      </c>
      <c r="R21" s="218">
        <v>5.15</v>
      </c>
      <c r="S21" s="218">
        <v>4.1100000000000003</v>
      </c>
      <c r="T21" s="218">
        <v>0</v>
      </c>
      <c r="U21" s="218">
        <v>51.74</v>
      </c>
      <c r="V21" s="218">
        <v>1.93</v>
      </c>
      <c r="W21" s="218">
        <v>1.93</v>
      </c>
      <c r="X21" s="218">
        <v>16.16</v>
      </c>
      <c r="Y21" s="218">
        <v>0</v>
      </c>
      <c r="Z21" s="218">
        <v>24.16</v>
      </c>
      <c r="AA21" s="218">
        <v>4.83</v>
      </c>
      <c r="AB21" s="218">
        <v>0</v>
      </c>
      <c r="AC21" s="218">
        <v>10.38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102.45</v>
      </c>
      <c r="M22" s="218">
        <v>26.83</v>
      </c>
      <c r="N22" s="218">
        <v>34.53</v>
      </c>
      <c r="O22" s="218">
        <v>0</v>
      </c>
      <c r="P22" s="218">
        <v>39.81</v>
      </c>
      <c r="Q22" s="218">
        <v>3.87</v>
      </c>
      <c r="R22" s="218">
        <v>11.6</v>
      </c>
      <c r="S22" s="218">
        <v>4.1100000000000003</v>
      </c>
      <c r="T22" s="218">
        <v>0</v>
      </c>
      <c r="U22" s="218">
        <v>51.74</v>
      </c>
      <c r="V22" s="218">
        <v>6.15</v>
      </c>
      <c r="W22" s="218">
        <v>13.76</v>
      </c>
      <c r="X22" s="218">
        <v>43.75</v>
      </c>
      <c r="Y22" s="218">
        <v>0</v>
      </c>
      <c r="Z22" s="218">
        <v>75.09</v>
      </c>
      <c r="AA22" s="218">
        <v>26.74</v>
      </c>
      <c r="AB22" s="218">
        <v>0</v>
      </c>
      <c r="AC22" s="218">
        <v>10.38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102.45</v>
      </c>
      <c r="M23" s="218">
        <v>26.83</v>
      </c>
      <c r="N23" s="218">
        <v>34.53</v>
      </c>
      <c r="O23" s="218">
        <v>0</v>
      </c>
      <c r="P23" s="218">
        <v>39.81</v>
      </c>
      <c r="Q23" s="218">
        <v>3.87</v>
      </c>
      <c r="R23" s="218">
        <v>11.6</v>
      </c>
      <c r="S23" s="218">
        <v>4.1100000000000003</v>
      </c>
      <c r="T23" s="218">
        <v>0</v>
      </c>
      <c r="U23" s="218">
        <v>51.74</v>
      </c>
      <c r="V23" s="218">
        <v>6.15</v>
      </c>
      <c r="W23" s="218">
        <v>13.76</v>
      </c>
      <c r="X23" s="218">
        <v>37.04</v>
      </c>
      <c r="Y23" s="218">
        <v>0</v>
      </c>
      <c r="Z23" s="218">
        <v>75.09</v>
      </c>
      <c r="AA23" s="218">
        <v>26.74</v>
      </c>
      <c r="AB23" s="218">
        <v>0</v>
      </c>
      <c r="AC23" s="218">
        <v>10.38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102.45</v>
      </c>
      <c r="M24" s="218">
        <v>26.83</v>
      </c>
      <c r="N24" s="218">
        <v>34.53</v>
      </c>
      <c r="O24" s="218">
        <v>0</v>
      </c>
      <c r="P24" s="218">
        <v>39.81</v>
      </c>
      <c r="Q24" s="218">
        <v>3.87</v>
      </c>
      <c r="R24" s="218">
        <v>3.1</v>
      </c>
      <c r="S24" s="218">
        <v>4.1100000000000003</v>
      </c>
      <c r="T24" s="218">
        <v>0</v>
      </c>
      <c r="U24" s="218">
        <v>51.74</v>
      </c>
      <c r="V24" s="218">
        <v>1.93</v>
      </c>
      <c r="W24" s="218">
        <v>1.93</v>
      </c>
      <c r="X24" s="218">
        <v>16.2</v>
      </c>
      <c r="Y24" s="218">
        <v>0</v>
      </c>
      <c r="Z24" s="218">
        <v>24.16</v>
      </c>
      <c r="AA24" s="218">
        <v>4.83</v>
      </c>
      <c r="AB24" s="218">
        <v>0</v>
      </c>
      <c r="AC24" s="218">
        <v>10.38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102.45</v>
      </c>
      <c r="M25" s="218">
        <v>26.83</v>
      </c>
      <c r="N25" s="218">
        <v>34.53</v>
      </c>
      <c r="O25" s="218">
        <v>0</v>
      </c>
      <c r="P25" s="218">
        <v>39.81</v>
      </c>
      <c r="Q25" s="218">
        <v>3.87</v>
      </c>
      <c r="R25" s="218">
        <v>11.6</v>
      </c>
      <c r="S25" s="218">
        <v>4</v>
      </c>
      <c r="T25" s="218">
        <v>0</v>
      </c>
      <c r="U25" s="218">
        <v>51.74</v>
      </c>
      <c r="V25" s="218">
        <v>6.15</v>
      </c>
      <c r="W25" s="218">
        <v>12.06</v>
      </c>
      <c r="X25" s="218">
        <v>37.04</v>
      </c>
      <c r="Y25" s="218">
        <v>0</v>
      </c>
      <c r="Z25" s="218">
        <v>75.09</v>
      </c>
      <c r="AA25" s="218">
        <v>26.74</v>
      </c>
      <c r="AB25" s="218">
        <v>0</v>
      </c>
      <c r="AC25" s="218">
        <v>10.38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102.45</v>
      </c>
      <c r="M26" s="218">
        <v>26.83</v>
      </c>
      <c r="N26" s="218">
        <v>34.53</v>
      </c>
      <c r="O26" s="218">
        <v>0</v>
      </c>
      <c r="P26" s="218">
        <v>39.81</v>
      </c>
      <c r="Q26" s="218">
        <v>3.87</v>
      </c>
      <c r="R26" s="218">
        <v>11.6</v>
      </c>
      <c r="S26" s="218">
        <v>4</v>
      </c>
      <c r="T26" s="218">
        <v>0</v>
      </c>
      <c r="U26" s="218">
        <v>51.74</v>
      </c>
      <c r="V26" s="218">
        <v>6.14</v>
      </c>
      <c r="W26" s="218">
        <v>13.46</v>
      </c>
      <c r="X26" s="218">
        <v>37.04</v>
      </c>
      <c r="Y26" s="218">
        <v>0</v>
      </c>
      <c r="Z26" s="218">
        <v>75.09</v>
      </c>
      <c r="AA26" s="218">
        <v>26.74</v>
      </c>
      <c r="AB26" s="218">
        <v>0</v>
      </c>
      <c r="AC26" s="218">
        <v>10.38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102.45</v>
      </c>
      <c r="M27" s="218">
        <v>26.83</v>
      </c>
      <c r="N27" s="218">
        <v>34.53</v>
      </c>
      <c r="O27" s="218">
        <v>0</v>
      </c>
      <c r="P27" s="218">
        <v>39.81</v>
      </c>
      <c r="Q27" s="218">
        <v>3.87</v>
      </c>
      <c r="R27" s="218">
        <v>11.6</v>
      </c>
      <c r="S27" s="218">
        <v>3.87</v>
      </c>
      <c r="T27" s="218">
        <v>0</v>
      </c>
      <c r="U27" s="218">
        <v>51.74</v>
      </c>
      <c r="V27" s="218">
        <v>6.14</v>
      </c>
      <c r="W27" s="218">
        <v>13.76</v>
      </c>
      <c r="X27" s="218">
        <v>35.36</v>
      </c>
      <c r="Y27" s="218">
        <v>0</v>
      </c>
      <c r="Z27" s="218">
        <v>75.09</v>
      </c>
      <c r="AA27" s="218">
        <v>26.74</v>
      </c>
      <c r="AB27" s="218">
        <v>0</v>
      </c>
      <c r="AC27" s="218">
        <v>10.38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1.2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102.45</v>
      </c>
      <c r="M28" s="218">
        <v>26.83</v>
      </c>
      <c r="N28" s="218">
        <v>34.53</v>
      </c>
      <c r="O28" s="218">
        <v>0</v>
      </c>
      <c r="P28" s="218">
        <v>39.81</v>
      </c>
      <c r="Q28" s="218">
        <v>3.87</v>
      </c>
      <c r="R28" s="218">
        <v>11.6</v>
      </c>
      <c r="S28" s="218">
        <v>3.87</v>
      </c>
      <c r="T28" s="218">
        <v>0</v>
      </c>
      <c r="U28" s="218">
        <v>51.74</v>
      </c>
      <c r="V28" s="218">
        <v>6.14</v>
      </c>
      <c r="W28" s="218">
        <v>13.76</v>
      </c>
      <c r="X28" s="218">
        <v>35.36</v>
      </c>
      <c r="Y28" s="218">
        <v>0</v>
      </c>
      <c r="Z28" s="218">
        <v>75.09</v>
      </c>
      <c r="AA28" s="218">
        <v>26.74</v>
      </c>
      <c r="AB28" s="218">
        <v>0</v>
      </c>
      <c r="AC28" s="218">
        <v>10.38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5.49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102.45</v>
      </c>
      <c r="M29" s="218">
        <v>26.83</v>
      </c>
      <c r="N29" s="218">
        <v>34.53</v>
      </c>
      <c r="O29" s="218">
        <v>0</v>
      </c>
      <c r="P29" s="218">
        <v>39.81</v>
      </c>
      <c r="Q29" s="218">
        <v>3.87</v>
      </c>
      <c r="R29" s="218">
        <v>11.6</v>
      </c>
      <c r="S29" s="218">
        <v>3.87</v>
      </c>
      <c r="T29" s="218">
        <v>0</v>
      </c>
      <c r="U29" s="218">
        <v>51.74</v>
      </c>
      <c r="V29" s="218">
        <v>6.14</v>
      </c>
      <c r="W29" s="218">
        <v>13.76</v>
      </c>
      <c r="X29" s="218">
        <v>43.75</v>
      </c>
      <c r="Y29" s="218">
        <v>0</v>
      </c>
      <c r="Z29" s="218">
        <v>75.09</v>
      </c>
      <c r="AA29" s="218">
        <v>26.74</v>
      </c>
      <c r="AB29" s="218">
        <v>0</v>
      </c>
      <c r="AC29" s="218">
        <v>10.38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11.36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102.45</v>
      </c>
      <c r="M30" s="218">
        <v>26.83</v>
      </c>
      <c r="N30" s="218">
        <v>34.53</v>
      </c>
      <c r="O30" s="218">
        <v>0</v>
      </c>
      <c r="P30" s="218">
        <v>39.81</v>
      </c>
      <c r="Q30" s="218">
        <v>3.87</v>
      </c>
      <c r="R30" s="218">
        <v>11.6</v>
      </c>
      <c r="S30" s="218">
        <v>3.87</v>
      </c>
      <c r="T30" s="218">
        <v>0</v>
      </c>
      <c r="U30" s="218">
        <v>51.74</v>
      </c>
      <c r="V30" s="218">
        <v>6.14</v>
      </c>
      <c r="W30" s="218">
        <v>13.76</v>
      </c>
      <c r="X30" s="218">
        <v>43.75</v>
      </c>
      <c r="Y30" s="218">
        <v>0</v>
      </c>
      <c r="Z30" s="218">
        <v>75.09</v>
      </c>
      <c r="AA30" s="218">
        <v>26.74</v>
      </c>
      <c r="AB30" s="218">
        <v>0</v>
      </c>
      <c r="AC30" s="218">
        <v>10.38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17.3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103.37</v>
      </c>
      <c r="M31" s="218">
        <v>26.83</v>
      </c>
      <c r="N31" s="218">
        <v>34.53</v>
      </c>
      <c r="O31" s="218">
        <v>0</v>
      </c>
      <c r="P31" s="218">
        <v>39.81</v>
      </c>
      <c r="Q31" s="218">
        <v>3.86</v>
      </c>
      <c r="R31" s="218">
        <v>11.6</v>
      </c>
      <c r="S31" s="218">
        <v>3.87</v>
      </c>
      <c r="T31" s="218">
        <v>0</v>
      </c>
      <c r="U31" s="218">
        <v>51.74</v>
      </c>
      <c r="V31" s="218">
        <v>6.14</v>
      </c>
      <c r="W31" s="218">
        <v>13.76</v>
      </c>
      <c r="X31" s="218">
        <v>43.75</v>
      </c>
      <c r="Y31" s="218">
        <v>0</v>
      </c>
      <c r="Z31" s="218">
        <v>75.09</v>
      </c>
      <c r="AA31" s="218">
        <v>26.74</v>
      </c>
      <c r="AB31" s="218">
        <v>0</v>
      </c>
      <c r="AC31" s="218">
        <v>10.38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20.2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102.45</v>
      </c>
      <c r="M32" s="218">
        <v>26.83</v>
      </c>
      <c r="N32" s="218">
        <v>34.53</v>
      </c>
      <c r="O32" s="218">
        <v>0</v>
      </c>
      <c r="P32" s="218">
        <v>39.81</v>
      </c>
      <c r="Q32" s="218">
        <v>3.86</v>
      </c>
      <c r="R32" s="218">
        <v>1.93</v>
      </c>
      <c r="S32" s="218">
        <v>3.87</v>
      </c>
      <c r="T32" s="218">
        <v>0</v>
      </c>
      <c r="U32" s="218">
        <v>51.74</v>
      </c>
      <c r="V32" s="218">
        <v>1.93</v>
      </c>
      <c r="W32" s="218">
        <v>1.93</v>
      </c>
      <c r="X32" s="218">
        <v>17.399999999999999</v>
      </c>
      <c r="Y32" s="218">
        <v>0</v>
      </c>
      <c r="Z32" s="218">
        <v>24.16</v>
      </c>
      <c r="AA32" s="218">
        <v>7.73</v>
      </c>
      <c r="AB32" s="218">
        <v>0</v>
      </c>
      <c r="AC32" s="218">
        <v>10.38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20.2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102.45</v>
      </c>
      <c r="M33" s="218">
        <v>26.83</v>
      </c>
      <c r="N33" s="218">
        <v>34.53</v>
      </c>
      <c r="O33" s="218">
        <v>0</v>
      </c>
      <c r="P33" s="218">
        <v>39.81</v>
      </c>
      <c r="Q33" s="218">
        <v>3.86</v>
      </c>
      <c r="R33" s="218">
        <v>2.77</v>
      </c>
      <c r="S33" s="218">
        <v>3.87</v>
      </c>
      <c r="T33" s="218">
        <v>0</v>
      </c>
      <c r="U33" s="218">
        <v>51.74</v>
      </c>
      <c r="V33" s="218">
        <v>1.93</v>
      </c>
      <c r="W33" s="218">
        <v>1.93</v>
      </c>
      <c r="X33" s="218">
        <v>17.399999999999999</v>
      </c>
      <c r="Y33" s="218">
        <v>0</v>
      </c>
      <c r="Z33" s="218">
        <v>24.16</v>
      </c>
      <c r="AA33" s="218">
        <v>7.73</v>
      </c>
      <c r="AB33" s="218">
        <v>0</v>
      </c>
      <c r="AC33" s="218">
        <v>10.38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20.2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102.45</v>
      </c>
      <c r="M34" s="218">
        <v>26.83</v>
      </c>
      <c r="N34" s="218">
        <v>34.53</v>
      </c>
      <c r="O34" s="218">
        <v>0</v>
      </c>
      <c r="P34" s="218">
        <v>39.81</v>
      </c>
      <c r="Q34" s="218">
        <v>3.86</v>
      </c>
      <c r="R34" s="218">
        <v>1.93</v>
      </c>
      <c r="S34" s="218">
        <v>3.87</v>
      </c>
      <c r="T34" s="218">
        <v>0</v>
      </c>
      <c r="U34" s="218">
        <v>51.74</v>
      </c>
      <c r="V34" s="218">
        <v>1.93</v>
      </c>
      <c r="W34" s="218">
        <v>1.93</v>
      </c>
      <c r="X34" s="218">
        <v>17.399999999999999</v>
      </c>
      <c r="Y34" s="218">
        <v>0</v>
      </c>
      <c r="Z34" s="218">
        <v>24.16</v>
      </c>
      <c r="AA34" s="218">
        <v>7.73</v>
      </c>
      <c r="AB34" s="218">
        <v>0</v>
      </c>
      <c r="AC34" s="218">
        <v>10.38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20.2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102.52</v>
      </c>
      <c r="M35" s="218">
        <v>26.83</v>
      </c>
      <c r="N35" s="218">
        <v>34.53</v>
      </c>
      <c r="O35" s="218">
        <v>0</v>
      </c>
      <c r="P35" s="218">
        <v>39.81</v>
      </c>
      <c r="Q35" s="218">
        <v>3.86</v>
      </c>
      <c r="R35" s="218">
        <v>4.0599999999999996</v>
      </c>
      <c r="S35" s="218">
        <v>4.08</v>
      </c>
      <c r="T35" s="218">
        <v>0</v>
      </c>
      <c r="U35" s="218">
        <v>51.74</v>
      </c>
      <c r="V35" s="218">
        <v>1.93</v>
      </c>
      <c r="W35" s="218">
        <v>1.93</v>
      </c>
      <c r="X35" s="218">
        <v>17.399999999999999</v>
      </c>
      <c r="Y35" s="218">
        <v>0</v>
      </c>
      <c r="Z35" s="218">
        <v>24.16</v>
      </c>
      <c r="AA35" s="218">
        <v>7.73</v>
      </c>
      <c r="AB35" s="218">
        <v>0</v>
      </c>
      <c r="AC35" s="218">
        <v>10.38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0.02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21.2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102.45</v>
      </c>
      <c r="M36" s="218">
        <v>26.83</v>
      </c>
      <c r="N36" s="218">
        <v>34.53</v>
      </c>
      <c r="O36" s="218">
        <v>0</v>
      </c>
      <c r="P36" s="218">
        <v>39.81</v>
      </c>
      <c r="Q36" s="218">
        <v>3.86</v>
      </c>
      <c r="R36" s="218">
        <v>1.93</v>
      </c>
      <c r="S36" s="218">
        <v>4.08</v>
      </c>
      <c r="T36" s="218">
        <v>0</v>
      </c>
      <c r="U36" s="218">
        <v>51.74</v>
      </c>
      <c r="V36" s="218">
        <v>1.93</v>
      </c>
      <c r="W36" s="218">
        <v>1.93</v>
      </c>
      <c r="X36" s="218">
        <v>17.399999999999999</v>
      </c>
      <c r="Y36" s="218">
        <v>0</v>
      </c>
      <c r="Z36" s="218">
        <v>24.16</v>
      </c>
      <c r="AA36" s="218">
        <v>7.73</v>
      </c>
      <c r="AB36" s="218">
        <v>0</v>
      </c>
      <c r="AC36" s="218">
        <v>10.38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0.02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21.2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102.45</v>
      </c>
      <c r="M37" s="218">
        <v>26.83</v>
      </c>
      <c r="N37" s="218">
        <v>34.53</v>
      </c>
      <c r="O37" s="218">
        <v>0</v>
      </c>
      <c r="P37" s="218">
        <v>39.81</v>
      </c>
      <c r="Q37" s="218">
        <v>3.86</v>
      </c>
      <c r="R37" s="218">
        <v>1.93</v>
      </c>
      <c r="S37" s="218">
        <v>4.08</v>
      </c>
      <c r="T37" s="218">
        <v>0</v>
      </c>
      <c r="U37" s="218">
        <v>51.74</v>
      </c>
      <c r="V37" s="218">
        <v>1.93</v>
      </c>
      <c r="W37" s="218">
        <v>1.93</v>
      </c>
      <c r="X37" s="218">
        <v>17.399999999999999</v>
      </c>
      <c r="Y37" s="218">
        <v>0</v>
      </c>
      <c r="Z37" s="218">
        <v>24.16</v>
      </c>
      <c r="AA37" s="218">
        <v>7.73</v>
      </c>
      <c r="AB37" s="218">
        <v>0</v>
      </c>
      <c r="AC37" s="218">
        <v>10.38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21.2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102.45</v>
      </c>
      <c r="M38" s="218">
        <v>26.83</v>
      </c>
      <c r="N38" s="218">
        <v>34.53</v>
      </c>
      <c r="O38" s="218">
        <v>0</v>
      </c>
      <c r="P38" s="218">
        <v>39.81</v>
      </c>
      <c r="Q38" s="218">
        <v>3.86</v>
      </c>
      <c r="R38" s="218">
        <v>1.93</v>
      </c>
      <c r="S38" s="218">
        <v>4.08</v>
      </c>
      <c r="T38" s="218">
        <v>0</v>
      </c>
      <c r="U38" s="218">
        <v>51.74</v>
      </c>
      <c r="V38" s="218">
        <v>1.93</v>
      </c>
      <c r="W38" s="218">
        <v>1.93</v>
      </c>
      <c r="X38" s="218">
        <v>17.399999999999999</v>
      </c>
      <c r="Y38" s="218">
        <v>0</v>
      </c>
      <c r="Z38" s="218">
        <v>24.16</v>
      </c>
      <c r="AA38" s="218">
        <v>7.73</v>
      </c>
      <c r="AB38" s="218">
        <v>0</v>
      </c>
      <c r="AC38" s="218">
        <v>10.38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21.2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102.45</v>
      </c>
      <c r="M39" s="218">
        <v>26.83</v>
      </c>
      <c r="N39" s="218">
        <v>34.53</v>
      </c>
      <c r="O39" s="218">
        <v>0</v>
      </c>
      <c r="P39" s="218">
        <v>39.81</v>
      </c>
      <c r="Q39" s="218">
        <v>3.86</v>
      </c>
      <c r="R39" s="218">
        <v>1.93</v>
      </c>
      <c r="S39" s="218">
        <v>4.08</v>
      </c>
      <c r="T39" s="218">
        <v>0</v>
      </c>
      <c r="U39" s="218">
        <v>51.74</v>
      </c>
      <c r="V39" s="218">
        <v>1.93</v>
      </c>
      <c r="W39" s="218">
        <v>1.93</v>
      </c>
      <c r="X39" s="218">
        <v>17.399999999999999</v>
      </c>
      <c r="Y39" s="218">
        <v>0</v>
      </c>
      <c r="Z39" s="218">
        <v>24.16</v>
      </c>
      <c r="AA39" s="218">
        <v>7.73</v>
      </c>
      <c r="AB39" s="218">
        <v>0</v>
      </c>
      <c r="AC39" s="218">
        <v>10.38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21.2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102.45</v>
      </c>
      <c r="M40" s="218">
        <v>26.83</v>
      </c>
      <c r="N40" s="218">
        <v>34.53</v>
      </c>
      <c r="O40" s="218">
        <v>0</v>
      </c>
      <c r="P40" s="218">
        <v>39.81</v>
      </c>
      <c r="Q40" s="218">
        <v>3.86</v>
      </c>
      <c r="R40" s="218">
        <v>1.93</v>
      </c>
      <c r="S40" s="218">
        <v>4.08</v>
      </c>
      <c r="T40" s="218">
        <v>0</v>
      </c>
      <c r="U40" s="218">
        <v>51.74</v>
      </c>
      <c r="V40" s="218">
        <v>1.93</v>
      </c>
      <c r="W40" s="218">
        <v>1.93</v>
      </c>
      <c r="X40" s="218">
        <v>17.399999999999999</v>
      </c>
      <c r="Y40" s="218">
        <v>0</v>
      </c>
      <c r="Z40" s="218">
        <v>24.16</v>
      </c>
      <c r="AA40" s="218">
        <v>7.73</v>
      </c>
      <c r="AB40" s="218">
        <v>0</v>
      </c>
      <c r="AC40" s="218">
        <v>10.07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21.2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102.45</v>
      </c>
      <c r="M41" s="218">
        <v>26.83</v>
      </c>
      <c r="N41" s="218">
        <v>34.53</v>
      </c>
      <c r="O41" s="218">
        <v>0</v>
      </c>
      <c r="P41" s="218">
        <v>39.81</v>
      </c>
      <c r="Q41" s="218">
        <v>3.86</v>
      </c>
      <c r="R41" s="218">
        <v>1.93</v>
      </c>
      <c r="S41" s="218">
        <v>3.87</v>
      </c>
      <c r="T41" s="218">
        <v>0</v>
      </c>
      <c r="U41" s="218">
        <v>51.74</v>
      </c>
      <c r="V41" s="218">
        <v>1.93</v>
      </c>
      <c r="W41" s="218">
        <v>1.93</v>
      </c>
      <c r="X41" s="218">
        <v>43.75</v>
      </c>
      <c r="Y41" s="218">
        <v>0</v>
      </c>
      <c r="Z41" s="218">
        <v>24.16</v>
      </c>
      <c r="AA41" s="218">
        <v>7.73</v>
      </c>
      <c r="AB41" s="218">
        <v>0</v>
      </c>
      <c r="AC41" s="218">
        <v>10.38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21.2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102.45</v>
      </c>
      <c r="M42" s="218">
        <v>26.83</v>
      </c>
      <c r="N42" s="218">
        <v>34.53</v>
      </c>
      <c r="O42" s="218">
        <v>0</v>
      </c>
      <c r="P42" s="218">
        <v>39.81</v>
      </c>
      <c r="Q42" s="218">
        <v>3.86</v>
      </c>
      <c r="R42" s="218">
        <v>1.93</v>
      </c>
      <c r="S42" s="218">
        <v>4</v>
      </c>
      <c r="T42" s="218">
        <v>0</v>
      </c>
      <c r="U42" s="218">
        <v>51.74</v>
      </c>
      <c r="V42" s="218">
        <v>1.93</v>
      </c>
      <c r="W42" s="218">
        <v>1.93</v>
      </c>
      <c r="X42" s="218">
        <v>43.75</v>
      </c>
      <c r="Y42" s="218">
        <v>0</v>
      </c>
      <c r="Z42" s="218">
        <v>75.09</v>
      </c>
      <c r="AA42" s="218">
        <v>7.73</v>
      </c>
      <c r="AB42" s="218">
        <v>0</v>
      </c>
      <c r="AC42" s="218">
        <v>10.38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21.2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102.45</v>
      </c>
      <c r="M43" s="218">
        <v>26.83</v>
      </c>
      <c r="N43" s="218">
        <v>34.53</v>
      </c>
      <c r="O43" s="218">
        <v>0</v>
      </c>
      <c r="P43" s="218">
        <v>39.81</v>
      </c>
      <c r="Q43" s="218">
        <v>3.86</v>
      </c>
      <c r="R43" s="218">
        <v>1.93</v>
      </c>
      <c r="S43" s="218">
        <v>3.87</v>
      </c>
      <c r="T43" s="218">
        <v>0</v>
      </c>
      <c r="U43" s="218">
        <v>51.74</v>
      </c>
      <c r="V43" s="218">
        <v>6.15</v>
      </c>
      <c r="W43" s="218">
        <v>13.76</v>
      </c>
      <c r="X43" s="218">
        <v>45.26</v>
      </c>
      <c r="Y43" s="218">
        <v>0</v>
      </c>
      <c r="Z43" s="218">
        <v>75.09</v>
      </c>
      <c r="AA43" s="218">
        <v>7.73</v>
      </c>
      <c r="AB43" s="218">
        <v>0</v>
      </c>
      <c r="AC43" s="218">
        <v>10.38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21.2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102.45</v>
      </c>
      <c r="M44" s="218">
        <v>26.83</v>
      </c>
      <c r="N44" s="218">
        <v>34.53</v>
      </c>
      <c r="O44" s="218">
        <v>0</v>
      </c>
      <c r="P44" s="218">
        <v>39.81</v>
      </c>
      <c r="Q44" s="218">
        <v>3.86</v>
      </c>
      <c r="R44" s="218">
        <v>11.6</v>
      </c>
      <c r="S44" s="218">
        <v>3.87</v>
      </c>
      <c r="T44" s="218">
        <v>0</v>
      </c>
      <c r="U44" s="218">
        <v>51.74</v>
      </c>
      <c r="V44" s="218">
        <v>6.15</v>
      </c>
      <c r="W44" s="218">
        <v>13.76</v>
      </c>
      <c r="X44" s="218">
        <v>43.74</v>
      </c>
      <c r="Y44" s="218">
        <v>0</v>
      </c>
      <c r="Z44" s="218">
        <v>75.09</v>
      </c>
      <c r="AA44" s="218">
        <v>26.75</v>
      </c>
      <c r="AB44" s="218">
        <v>0</v>
      </c>
      <c r="AC44" s="218">
        <v>10.38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21.2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102.45</v>
      </c>
      <c r="M45" s="218">
        <v>26.83</v>
      </c>
      <c r="N45" s="218">
        <v>34.53</v>
      </c>
      <c r="O45" s="218">
        <v>0</v>
      </c>
      <c r="P45" s="218">
        <v>39.81</v>
      </c>
      <c r="Q45" s="218">
        <v>3.86</v>
      </c>
      <c r="R45" s="218">
        <v>11.6</v>
      </c>
      <c r="S45" s="218">
        <v>3.87</v>
      </c>
      <c r="T45" s="218">
        <v>0</v>
      </c>
      <c r="U45" s="218">
        <v>51.74</v>
      </c>
      <c r="V45" s="218">
        <v>6.15</v>
      </c>
      <c r="W45" s="218">
        <v>13.76</v>
      </c>
      <c r="X45" s="218">
        <v>43.74</v>
      </c>
      <c r="Y45" s="218">
        <v>0</v>
      </c>
      <c r="Z45" s="218">
        <v>75.09</v>
      </c>
      <c r="AA45" s="218">
        <v>26.75</v>
      </c>
      <c r="AB45" s="218">
        <v>0</v>
      </c>
      <c r="AC45" s="218">
        <v>10.38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21.2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102.45</v>
      </c>
      <c r="M46" s="218">
        <v>26.83</v>
      </c>
      <c r="N46" s="218">
        <v>34.53</v>
      </c>
      <c r="O46" s="218">
        <v>0</v>
      </c>
      <c r="P46" s="218">
        <v>39.81</v>
      </c>
      <c r="Q46" s="218">
        <v>3.86</v>
      </c>
      <c r="R46" s="218">
        <v>11.6</v>
      </c>
      <c r="S46" s="218">
        <v>3.87</v>
      </c>
      <c r="T46" s="218">
        <v>0</v>
      </c>
      <c r="U46" s="218">
        <v>51.74</v>
      </c>
      <c r="V46" s="218">
        <v>6.15</v>
      </c>
      <c r="W46" s="218">
        <v>13.76</v>
      </c>
      <c r="X46" s="218">
        <v>43.74</v>
      </c>
      <c r="Y46" s="218">
        <v>0</v>
      </c>
      <c r="Z46" s="218">
        <v>75.09</v>
      </c>
      <c r="AA46" s="218">
        <v>26.75</v>
      </c>
      <c r="AB46" s="218">
        <v>0</v>
      </c>
      <c r="AC46" s="218">
        <v>10.38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21.2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102.45</v>
      </c>
      <c r="M47" s="218">
        <v>26.83</v>
      </c>
      <c r="N47" s="218">
        <v>34.53</v>
      </c>
      <c r="O47" s="218">
        <v>0</v>
      </c>
      <c r="P47" s="218">
        <v>39.81</v>
      </c>
      <c r="Q47" s="218">
        <v>3.86</v>
      </c>
      <c r="R47" s="218">
        <v>11.6</v>
      </c>
      <c r="S47" s="218">
        <v>3.87</v>
      </c>
      <c r="T47" s="218">
        <v>0</v>
      </c>
      <c r="U47" s="218">
        <v>51.74</v>
      </c>
      <c r="V47" s="218">
        <v>6.15</v>
      </c>
      <c r="W47" s="218">
        <v>13.76</v>
      </c>
      <c r="X47" s="218">
        <v>43.74</v>
      </c>
      <c r="Y47" s="218">
        <v>0</v>
      </c>
      <c r="Z47" s="218">
        <v>75.09</v>
      </c>
      <c r="AA47" s="218">
        <v>26.75</v>
      </c>
      <c r="AB47" s="218">
        <v>0</v>
      </c>
      <c r="AC47" s="218">
        <v>10.38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0.02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21.2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102.45</v>
      </c>
      <c r="M48" s="218">
        <v>26.83</v>
      </c>
      <c r="N48" s="218">
        <v>34.53</v>
      </c>
      <c r="O48" s="218">
        <v>0</v>
      </c>
      <c r="P48" s="218">
        <v>39.81</v>
      </c>
      <c r="Q48" s="218">
        <v>3.86</v>
      </c>
      <c r="R48" s="218">
        <v>11.6</v>
      </c>
      <c r="S48" s="218">
        <v>3.87</v>
      </c>
      <c r="T48" s="218">
        <v>0</v>
      </c>
      <c r="U48" s="218">
        <v>51.74</v>
      </c>
      <c r="V48" s="218">
        <v>6.15</v>
      </c>
      <c r="W48" s="218">
        <v>13.76</v>
      </c>
      <c r="X48" s="218">
        <v>43.74</v>
      </c>
      <c r="Y48" s="218">
        <v>0</v>
      </c>
      <c r="Z48" s="218">
        <v>75.09</v>
      </c>
      <c r="AA48" s="218">
        <v>26.75</v>
      </c>
      <c r="AB48" s="218">
        <v>0</v>
      </c>
      <c r="AC48" s="218">
        <v>10.38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0.02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21.2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102.45</v>
      </c>
      <c r="M49" s="218">
        <v>26.83</v>
      </c>
      <c r="N49" s="218">
        <v>34.53</v>
      </c>
      <c r="O49" s="218">
        <v>0</v>
      </c>
      <c r="P49" s="218">
        <v>39.81</v>
      </c>
      <c r="Q49" s="218">
        <v>3.86</v>
      </c>
      <c r="R49" s="218">
        <v>12.35</v>
      </c>
      <c r="S49" s="218">
        <v>3.87</v>
      </c>
      <c r="T49" s="218">
        <v>0</v>
      </c>
      <c r="U49" s="218">
        <v>51.74</v>
      </c>
      <c r="V49" s="218">
        <v>6.15</v>
      </c>
      <c r="W49" s="218">
        <v>13.76</v>
      </c>
      <c r="X49" s="218">
        <v>43.74</v>
      </c>
      <c r="Y49" s="218">
        <v>0</v>
      </c>
      <c r="Z49" s="218">
        <v>75.09</v>
      </c>
      <c r="AA49" s="218">
        <v>26.75</v>
      </c>
      <c r="AB49" s="218">
        <v>0</v>
      </c>
      <c r="AC49" s="218">
        <v>10.38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0.02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21.2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102.45</v>
      </c>
      <c r="M50" s="218">
        <v>26.83</v>
      </c>
      <c r="N50" s="218">
        <v>34.53</v>
      </c>
      <c r="O50" s="218">
        <v>0</v>
      </c>
      <c r="P50" s="218">
        <v>39.81</v>
      </c>
      <c r="Q50" s="218">
        <v>3.86</v>
      </c>
      <c r="R50" s="218">
        <v>12.35</v>
      </c>
      <c r="S50" s="218">
        <v>3.87</v>
      </c>
      <c r="T50" s="218">
        <v>0</v>
      </c>
      <c r="U50" s="218">
        <v>51.74</v>
      </c>
      <c r="V50" s="218">
        <v>6.15</v>
      </c>
      <c r="W50" s="218">
        <v>13.76</v>
      </c>
      <c r="X50" s="218">
        <v>43.74</v>
      </c>
      <c r="Y50" s="218">
        <v>0</v>
      </c>
      <c r="Z50" s="218">
        <v>75.09</v>
      </c>
      <c r="AA50" s="218">
        <v>26.75</v>
      </c>
      <c r="AB50" s="218">
        <v>0</v>
      </c>
      <c r="AC50" s="218">
        <v>10.38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0.02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21.2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102.45</v>
      </c>
      <c r="M51" s="218">
        <v>26.83</v>
      </c>
      <c r="N51" s="218">
        <v>34.53</v>
      </c>
      <c r="O51" s="218">
        <v>0</v>
      </c>
      <c r="P51" s="218">
        <v>39.81</v>
      </c>
      <c r="Q51" s="218">
        <v>3.86</v>
      </c>
      <c r="R51" s="218">
        <v>12.35</v>
      </c>
      <c r="S51" s="218">
        <v>3.87</v>
      </c>
      <c r="T51" s="218">
        <v>0</v>
      </c>
      <c r="U51" s="218">
        <v>51.74</v>
      </c>
      <c r="V51" s="218">
        <v>6.15</v>
      </c>
      <c r="W51" s="218">
        <v>13.76</v>
      </c>
      <c r="X51" s="218">
        <v>43.74</v>
      </c>
      <c r="Y51" s="218">
        <v>0</v>
      </c>
      <c r="Z51" s="218">
        <v>75.09</v>
      </c>
      <c r="AA51" s="218">
        <v>26.75</v>
      </c>
      <c r="AB51" s="218">
        <v>0</v>
      </c>
      <c r="AC51" s="218">
        <v>10.38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0.02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21.2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102.45</v>
      </c>
      <c r="M52" s="218">
        <v>26.83</v>
      </c>
      <c r="N52" s="218">
        <v>34.53</v>
      </c>
      <c r="O52" s="218">
        <v>0</v>
      </c>
      <c r="P52" s="218">
        <v>39.81</v>
      </c>
      <c r="Q52" s="218">
        <v>3.86</v>
      </c>
      <c r="R52" s="218">
        <v>12.35</v>
      </c>
      <c r="S52" s="218">
        <v>3.87</v>
      </c>
      <c r="T52" s="218">
        <v>0</v>
      </c>
      <c r="U52" s="218">
        <v>51.74</v>
      </c>
      <c r="V52" s="218">
        <v>6.15</v>
      </c>
      <c r="W52" s="218">
        <v>13.76</v>
      </c>
      <c r="X52" s="218">
        <v>43.74</v>
      </c>
      <c r="Y52" s="218">
        <v>0</v>
      </c>
      <c r="Z52" s="218">
        <v>75.09</v>
      </c>
      <c r="AA52" s="218">
        <v>26.75</v>
      </c>
      <c r="AB52" s="218">
        <v>0</v>
      </c>
      <c r="AC52" s="218">
        <v>10.38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0.02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21.2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102.45</v>
      </c>
      <c r="M53" s="218">
        <v>26.83</v>
      </c>
      <c r="N53" s="218">
        <v>34.53</v>
      </c>
      <c r="O53" s="218">
        <v>0</v>
      </c>
      <c r="P53" s="218">
        <v>39.81</v>
      </c>
      <c r="Q53" s="218">
        <v>3.86</v>
      </c>
      <c r="R53" s="218">
        <v>12.35</v>
      </c>
      <c r="S53" s="218">
        <v>3.87</v>
      </c>
      <c r="T53" s="218">
        <v>0</v>
      </c>
      <c r="U53" s="218">
        <v>51.74</v>
      </c>
      <c r="V53" s="218">
        <v>6.15</v>
      </c>
      <c r="W53" s="218">
        <v>13.76</v>
      </c>
      <c r="X53" s="218">
        <v>43.74</v>
      </c>
      <c r="Y53" s="218">
        <v>0</v>
      </c>
      <c r="Z53" s="218">
        <v>75.09</v>
      </c>
      <c r="AA53" s="218">
        <v>26.75</v>
      </c>
      <c r="AB53" s="218">
        <v>0</v>
      </c>
      <c r="AC53" s="218">
        <v>10.38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0.02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21.2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102.45</v>
      </c>
      <c r="M54" s="218">
        <v>26.83</v>
      </c>
      <c r="N54" s="218">
        <v>34.53</v>
      </c>
      <c r="O54" s="218">
        <v>0</v>
      </c>
      <c r="P54" s="218">
        <v>39.81</v>
      </c>
      <c r="Q54" s="218">
        <v>3.86</v>
      </c>
      <c r="R54" s="218">
        <v>1.93</v>
      </c>
      <c r="S54" s="218">
        <v>3.87</v>
      </c>
      <c r="T54" s="218">
        <v>0</v>
      </c>
      <c r="U54" s="218">
        <v>51.74</v>
      </c>
      <c r="V54" s="218">
        <v>6.15</v>
      </c>
      <c r="W54" s="218">
        <v>13.76</v>
      </c>
      <c r="X54" s="218">
        <v>43.74</v>
      </c>
      <c r="Y54" s="218">
        <v>0</v>
      </c>
      <c r="Z54" s="218">
        <v>75.09</v>
      </c>
      <c r="AA54" s="218">
        <v>4.83</v>
      </c>
      <c r="AB54" s="218">
        <v>0</v>
      </c>
      <c r="AC54" s="218">
        <v>10.38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0.02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21.2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102.45</v>
      </c>
      <c r="M55" s="218">
        <v>26.83</v>
      </c>
      <c r="N55" s="218">
        <v>34.53</v>
      </c>
      <c r="O55" s="218">
        <v>0</v>
      </c>
      <c r="P55" s="218">
        <v>39.81</v>
      </c>
      <c r="Q55" s="218">
        <v>3.86</v>
      </c>
      <c r="R55" s="218">
        <v>1.93</v>
      </c>
      <c r="S55" s="218">
        <v>3.87</v>
      </c>
      <c r="T55" s="218">
        <v>0</v>
      </c>
      <c r="U55" s="218">
        <v>51.74</v>
      </c>
      <c r="V55" s="218">
        <v>1.93</v>
      </c>
      <c r="W55" s="218">
        <v>1.93</v>
      </c>
      <c r="X55" s="218">
        <v>16.18</v>
      </c>
      <c r="Y55" s="218">
        <v>0</v>
      </c>
      <c r="Z55" s="218">
        <v>33.83</v>
      </c>
      <c r="AA55" s="218">
        <v>4.83</v>
      </c>
      <c r="AB55" s="218">
        <v>0</v>
      </c>
      <c r="AC55" s="218">
        <v>10.38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0.02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21.2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102.45</v>
      </c>
      <c r="M56" s="218">
        <v>26.83</v>
      </c>
      <c r="N56" s="218">
        <v>34.53</v>
      </c>
      <c r="O56" s="218">
        <v>0</v>
      </c>
      <c r="P56" s="218">
        <v>39.81</v>
      </c>
      <c r="Q56" s="218">
        <v>3.86</v>
      </c>
      <c r="R56" s="218">
        <v>1.93</v>
      </c>
      <c r="S56" s="218">
        <v>3.87</v>
      </c>
      <c r="T56" s="218">
        <v>0</v>
      </c>
      <c r="U56" s="218">
        <v>51.74</v>
      </c>
      <c r="V56" s="218">
        <v>1.93</v>
      </c>
      <c r="W56" s="218">
        <v>1.93</v>
      </c>
      <c r="X56" s="218">
        <v>14.5</v>
      </c>
      <c r="Y56" s="218">
        <v>0</v>
      </c>
      <c r="Z56" s="218">
        <v>33.83</v>
      </c>
      <c r="AA56" s="218">
        <v>4.83</v>
      </c>
      <c r="AB56" s="218">
        <v>0</v>
      </c>
      <c r="AC56" s="218">
        <v>10.38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0.02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21.2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102.44</v>
      </c>
      <c r="M57" s="218">
        <v>26.83</v>
      </c>
      <c r="N57" s="218">
        <v>34.53</v>
      </c>
      <c r="O57" s="218">
        <v>0</v>
      </c>
      <c r="P57" s="218">
        <v>39.81</v>
      </c>
      <c r="Q57" s="218">
        <v>3.86</v>
      </c>
      <c r="R57" s="218">
        <v>1.93</v>
      </c>
      <c r="S57" s="218">
        <v>3.87</v>
      </c>
      <c r="T57" s="218">
        <v>0</v>
      </c>
      <c r="U57" s="218">
        <v>51.74</v>
      </c>
      <c r="V57" s="218">
        <v>1.93</v>
      </c>
      <c r="W57" s="218">
        <v>1.93</v>
      </c>
      <c r="X57" s="218">
        <v>27.37</v>
      </c>
      <c r="Y57" s="218">
        <v>0</v>
      </c>
      <c r="Z57" s="218">
        <v>35</v>
      </c>
      <c r="AA57" s="218">
        <v>4.67</v>
      </c>
      <c r="AB57" s="218">
        <v>0</v>
      </c>
      <c r="AC57" s="218">
        <v>10.38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0.02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21.2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102.44</v>
      </c>
      <c r="M58" s="218">
        <v>26.83</v>
      </c>
      <c r="N58" s="218">
        <v>34.53</v>
      </c>
      <c r="O58" s="218">
        <v>0</v>
      </c>
      <c r="P58" s="218">
        <v>39.81</v>
      </c>
      <c r="Q58" s="218">
        <v>3.86</v>
      </c>
      <c r="R58" s="218">
        <v>1.93</v>
      </c>
      <c r="S58" s="218">
        <v>3.87</v>
      </c>
      <c r="T58" s="218">
        <v>0</v>
      </c>
      <c r="U58" s="218">
        <v>51.74</v>
      </c>
      <c r="V58" s="218">
        <v>1.93</v>
      </c>
      <c r="W58" s="218">
        <v>1.93</v>
      </c>
      <c r="X58" s="218">
        <v>40.28</v>
      </c>
      <c r="Y58" s="218">
        <v>0</v>
      </c>
      <c r="Z58" s="218">
        <v>77.69</v>
      </c>
      <c r="AA58" s="218">
        <v>4.67</v>
      </c>
      <c r="AB58" s="218">
        <v>0</v>
      </c>
      <c r="AC58" s="218">
        <v>10.38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0.02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21.2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102.44</v>
      </c>
      <c r="M59" s="218">
        <v>26.83</v>
      </c>
      <c r="N59" s="218">
        <v>34.53</v>
      </c>
      <c r="O59" s="218">
        <v>0</v>
      </c>
      <c r="P59" s="218">
        <v>39.81</v>
      </c>
      <c r="Q59" s="218">
        <v>3.86</v>
      </c>
      <c r="R59" s="218">
        <v>12.35</v>
      </c>
      <c r="S59" s="218">
        <v>3.87</v>
      </c>
      <c r="T59" s="218">
        <v>0</v>
      </c>
      <c r="U59" s="218">
        <v>51.74</v>
      </c>
      <c r="V59" s="218">
        <v>6.15</v>
      </c>
      <c r="W59" s="218">
        <v>13.76</v>
      </c>
      <c r="X59" s="218">
        <v>39.97</v>
      </c>
      <c r="Y59" s="218">
        <v>0</v>
      </c>
      <c r="Z59" s="218">
        <v>75.010000000000005</v>
      </c>
      <c r="AA59" s="218">
        <v>4.82</v>
      </c>
      <c r="AB59" s="218">
        <v>0</v>
      </c>
      <c r="AC59" s="218">
        <v>10.38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0.02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21.2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102.44</v>
      </c>
      <c r="M60" s="218">
        <v>26.83</v>
      </c>
      <c r="N60" s="218">
        <v>34.53</v>
      </c>
      <c r="O60" s="218">
        <v>0</v>
      </c>
      <c r="P60" s="218">
        <v>39.81</v>
      </c>
      <c r="Q60" s="218">
        <v>3.86</v>
      </c>
      <c r="R60" s="218">
        <v>12.36</v>
      </c>
      <c r="S60" s="218">
        <v>3.87</v>
      </c>
      <c r="T60" s="218">
        <v>0</v>
      </c>
      <c r="U60" s="218">
        <v>51.74</v>
      </c>
      <c r="V60" s="218">
        <v>6.15</v>
      </c>
      <c r="W60" s="218">
        <v>13.76</v>
      </c>
      <c r="X60" s="218">
        <v>43.74</v>
      </c>
      <c r="Y60" s="218">
        <v>0</v>
      </c>
      <c r="Z60" s="218">
        <v>75.010000000000005</v>
      </c>
      <c r="AA60" s="218">
        <v>26.71</v>
      </c>
      <c r="AB60" s="218">
        <v>0</v>
      </c>
      <c r="AC60" s="218">
        <v>10.38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0.02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21.2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102.44</v>
      </c>
      <c r="M61" s="218">
        <v>26.83</v>
      </c>
      <c r="N61" s="218">
        <v>34.53</v>
      </c>
      <c r="O61" s="218">
        <v>0</v>
      </c>
      <c r="P61" s="218">
        <v>39.81</v>
      </c>
      <c r="Q61" s="218">
        <v>3.86</v>
      </c>
      <c r="R61" s="218">
        <v>12.36</v>
      </c>
      <c r="S61" s="218">
        <v>3.87</v>
      </c>
      <c r="T61" s="218">
        <v>0</v>
      </c>
      <c r="U61" s="218">
        <v>51.74</v>
      </c>
      <c r="V61" s="218">
        <v>6.15</v>
      </c>
      <c r="W61" s="218">
        <v>13.5</v>
      </c>
      <c r="X61" s="218">
        <v>43.74</v>
      </c>
      <c r="Y61" s="218">
        <v>0</v>
      </c>
      <c r="Z61" s="218">
        <v>70.47</v>
      </c>
      <c r="AA61" s="218">
        <v>26.71</v>
      </c>
      <c r="AB61" s="218">
        <v>0</v>
      </c>
      <c r="AC61" s="218">
        <v>10.38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0.02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21.2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115.98</v>
      </c>
      <c r="M62" s="218">
        <v>26.83</v>
      </c>
      <c r="N62" s="218">
        <v>34.53</v>
      </c>
      <c r="O62" s="218">
        <v>0</v>
      </c>
      <c r="P62" s="218">
        <v>39.81</v>
      </c>
      <c r="Q62" s="218">
        <v>3.86</v>
      </c>
      <c r="R62" s="218">
        <v>12.36</v>
      </c>
      <c r="S62" s="218">
        <v>3.87</v>
      </c>
      <c r="T62" s="218">
        <v>0</v>
      </c>
      <c r="U62" s="218">
        <v>51.74</v>
      </c>
      <c r="V62" s="218">
        <v>6.15</v>
      </c>
      <c r="W62" s="218">
        <v>13.5</v>
      </c>
      <c r="X62" s="218">
        <v>43.74</v>
      </c>
      <c r="Y62" s="218">
        <v>0</v>
      </c>
      <c r="Z62" s="218">
        <v>75.03</v>
      </c>
      <c r="AA62" s="218">
        <v>26.71</v>
      </c>
      <c r="AB62" s="218">
        <v>0</v>
      </c>
      <c r="AC62" s="218">
        <v>10.38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0.02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21.2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135.30000000000001</v>
      </c>
      <c r="M63" s="218">
        <v>26.83</v>
      </c>
      <c r="N63" s="218">
        <v>34.53</v>
      </c>
      <c r="O63" s="218">
        <v>0</v>
      </c>
      <c r="P63" s="218">
        <v>39.81</v>
      </c>
      <c r="Q63" s="218">
        <v>3.86</v>
      </c>
      <c r="R63" s="218">
        <v>12.35</v>
      </c>
      <c r="S63" s="218">
        <v>4</v>
      </c>
      <c r="T63" s="218">
        <v>0</v>
      </c>
      <c r="U63" s="218">
        <v>51.74</v>
      </c>
      <c r="V63" s="218">
        <v>6.15</v>
      </c>
      <c r="W63" s="218">
        <v>13.16</v>
      </c>
      <c r="X63" s="218">
        <v>43.75</v>
      </c>
      <c r="Y63" s="218">
        <v>0</v>
      </c>
      <c r="Z63" s="218">
        <v>75.03</v>
      </c>
      <c r="AA63" s="218">
        <v>26.69</v>
      </c>
      <c r="AB63" s="218">
        <v>0</v>
      </c>
      <c r="AC63" s="218">
        <v>10.38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0.02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21.2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154.63</v>
      </c>
      <c r="M64" s="218">
        <v>26.83</v>
      </c>
      <c r="N64" s="218">
        <v>34.53</v>
      </c>
      <c r="O64" s="218">
        <v>0</v>
      </c>
      <c r="P64" s="218">
        <v>39.81</v>
      </c>
      <c r="Q64" s="218">
        <v>3.86</v>
      </c>
      <c r="R64" s="218">
        <v>12.35</v>
      </c>
      <c r="S64" s="218">
        <v>4</v>
      </c>
      <c r="T64" s="218">
        <v>0</v>
      </c>
      <c r="U64" s="218">
        <v>51.74</v>
      </c>
      <c r="V64" s="218">
        <v>6.15</v>
      </c>
      <c r="W64" s="218">
        <v>13.16</v>
      </c>
      <c r="X64" s="218">
        <v>43.75</v>
      </c>
      <c r="Y64" s="218">
        <v>0</v>
      </c>
      <c r="Z64" s="218">
        <v>75.03</v>
      </c>
      <c r="AA64" s="218">
        <v>26.69</v>
      </c>
      <c r="AB64" s="218">
        <v>0</v>
      </c>
      <c r="AC64" s="218">
        <v>10.38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0.02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21.2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154.63</v>
      </c>
      <c r="M65" s="218">
        <v>26.83</v>
      </c>
      <c r="N65" s="218">
        <v>34.53</v>
      </c>
      <c r="O65" s="218">
        <v>0</v>
      </c>
      <c r="P65" s="218">
        <v>39.81</v>
      </c>
      <c r="Q65" s="218">
        <v>3.86</v>
      </c>
      <c r="R65" s="218">
        <v>12.35</v>
      </c>
      <c r="S65" s="218">
        <v>4</v>
      </c>
      <c r="T65" s="218">
        <v>0</v>
      </c>
      <c r="U65" s="218">
        <v>51.74</v>
      </c>
      <c r="V65" s="218">
        <v>6.15</v>
      </c>
      <c r="W65" s="218">
        <v>13.16</v>
      </c>
      <c r="X65" s="218">
        <v>43.75</v>
      </c>
      <c r="Y65" s="218">
        <v>0</v>
      </c>
      <c r="Z65" s="218">
        <v>75.03</v>
      </c>
      <c r="AA65" s="218">
        <v>26.69</v>
      </c>
      <c r="AB65" s="218">
        <v>0</v>
      </c>
      <c r="AC65" s="218">
        <v>10.09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0.02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21.2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154.63</v>
      </c>
      <c r="M66" s="218">
        <v>26.83</v>
      </c>
      <c r="N66" s="218">
        <v>34.53</v>
      </c>
      <c r="O66" s="218">
        <v>0</v>
      </c>
      <c r="P66" s="218">
        <v>39.81</v>
      </c>
      <c r="Q66" s="218">
        <v>3.86</v>
      </c>
      <c r="R66" s="218">
        <v>12.35</v>
      </c>
      <c r="S66" s="218">
        <v>4</v>
      </c>
      <c r="T66" s="218">
        <v>0</v>
      </c>
      <c r="U66" s="218">
        <v>51.74</v>
      </c>
      <c r="V66" s="218">
        <v>6.15</v>
      </c>
      <c r="W66" s="218">
        <v>13.16</v>
      </c>
      <c r="X66" s="218">
        <v>43.75</v>
      </c>
      <c r="Y66" s="218">
        <v>0</v>
      </c>
      <c r="Z66" s="218">
        <v>75.03</v>
      </c>
      <c r="AA66" s="218">
        <v>26.69</v>
      </c>
      <c r="AB66" s="218">
        <v>0</v>
      </c>
      <c r="AC66" s="218">
        <v>10.09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0.02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21.2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154.63999999999999</v>
      </c>
      <c r="M67" s="218">
        <v>26.83</v>
      </c>
      <c r="N67" s="218">
        <v>34.53</v>
      </c>
      <c r="O67" s="218">
        <v>0</v>
      </c>
      <c r="P67" s="218">
        <v>39.81</v>
      </c>
      <c r="Q67" s="218">
        <v>3.86</v>
      </c>
      <c r="R67" s="218">
        <v>12.35</v>
      </c>
      <c r="S67" s="218">
        <v>4</v>
      </c>
      <c r="T67" s="218">
        <v>0</v>
      </c>
      <c r="U67" s="218">
        <v>51.74</v>
      </c>
      <c r="V67" s="218">
        <v>6.15</v>
      </c>
      <c r="W67" s="218">
        <v>12.46</v>
      </c>
      <c r="X67" s="218">
        <v>43.75</v>
      </c>
      <c r="Y67" s="218">
        <v>0</v>
      </c>
      <c r="Z67" s="218">
        <v>75.09</v>
      </c>
      <c r="AA67" s="218">
        <v>26.74</v>
      </c>
      <c r="AB67" s="218">
        <v>0</v>
      </c>
      <c r="AC67" s="218">
        <v>10.09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0.02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21.2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185.57</v>
      </c>
      <c r="M68" s="218">
        <v>26.83</v>
      </c>
      <c r="N68" s="218">
        <v>34.53</v>
      </c>
      <c r="O68" s="218">
        <v>0</v>
      </c>
      <c r="P68" s="218">
        <v>39.81</v>
      </c>
      <c r="Q68" s="218">
        <v>6.4</v>
      </c>
      <c r="R68" s="218">
        <v>12.35</v>
      </c>
      <c r="S68" s="218">
        <v>7.71</v>
      </c>
      <c r="T68" s="218">
        <v>0</v>
      </c>
      <c r="U68" s="218">
        <v>51.74</v>
      </c>
      <c r="V68" s="218">
        <v>6.15</v>
      </c>
      <c r="W68" s="218">
        <v>12.46</v>
      </c>
      <c r="X68" s="218">
        <v>43.75</v>
      </c>
      <c r="Y68" s="218">
        <v>0</v>
      </c>
      <c r="Z68" s="218">
        <v>75.09</v>
      </c>
      <c r="AA68" s="218">
        <v>26.74</v>
      </c>
      <c r="AB68" s="218">
        <v>0</v>
      </c>
      <c r="AC68" s="218">
        <v>10.09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0.02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21.2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156.08000000000001</v>
      </c>
      <c r="M69" s="218">
        <v>26.83</v>
      </c>
      <c r="N69" s="218">
        <v>34.53</v>
      </c>
      <c r="O69" s="218">
        <v>0</v>
      </c>
      <c r="P69" s="218">
        <v>39.81</v>
      </c>
      <c r="Q69" s="218">
        <v>1.26</v>
      </c>
      <c r="R69" s="218">
        <v>12.35</v>
      </c>
      <c r="S69" s="218">
        <v>3.16</v>
      </c>
      <c r="T69" s="218">
        <v>0</v>
      </c>
      <c r="U69" s="218">
        <v>51.74</v>
      </c>
      <c r="V69" s="218">
        <v>6.15</v>
      </c>
      <c r="W69" s="218">
        <v>12.46</v>
      </c>
      <c r="X69" s="218">
        <v>43.75</v>
      </c>
      <c r="Y69" s="218">
        <v>0</v>
      </c>
      <c r="Z69" s="218">
        <v>75.09</v>
      </c>
      <c r="AA69" s="218">
        <v>26.74</v>
      </c>
      <c r="AB69" s="218">
        <v>0</v>
      </c>
      <c r="AC69" s="218">
        <v>10.09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0.02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21.2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144.97</v>
      </c>
      <c r="M70" s="218">
        <v>26.83</v>
      </c>
      <c r="N70" s="218">
        <v>34.53</v>
      </c>
      <c r="O70" s="218">
        <v>0</v>
      </c>
      <c r="P70" s="218">
        <v>39.81</v>
      </c>
      <c r="Q70" s="218">
        <v>1.26</v>
      </c>
      <c r="R70" s="218">
        <v>12.35</v>
      </c>
      <c r="S70" s="218">
        <v>3.16</v>
      </c>
      <c r="T70" s="218">
        <v>0</v>
      </c>
      <c r="U70" s="218">
        <v>51.74</v>
      </c>
      <c r="V70" s="218">
        <v>6.15</v>
      </c>
      <c r="W70" s="218">
        <v>12.46</v>
      </c>
      <c r="X70" s="218">
        <v>43.75</v>
      </c>
      <c r="Y70" s="218">
        <v>0</v>
      </c>
      <c r="Z70" s="218">
        <v>75.09</v>
      </c>
      <c r="AA70" s="218">
        <v>26.74</v>
      </c>
      <c r="AB70" s="218">
        <v>0</v>
      </c>
      <c r="AC70" s="218">
        <v>10.09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0.02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21.2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144.97</v>
      </c>
      <c r="M71" s="218">
        <v>26.83</v>
      </c>
      <c r="N71" s="218">
        <v>34.53</v>
      </c>
      <c r="O71" s="218">
        <v>0</v>
      </c>
      <c r="P71" s="218">
        <v>39.81</v>
      </c>
      <c r="Q71" s="218">
        <v>0</v>
      </c>
      <c r="R71" s="218">
        <v>12.35</v>
      </c>
      <c r="S71" s="218">
        <v>0</v>
      </c>
      <c r="T71" s="218">
        <v>0</v>
      </c>
      <c r="U71" s="218">
        <v>51.74</v>
      </c>
      <c r="V71" s="218">
        <v>6.15</v>
      </c>
      <c r="W71" s="218">
        <v>12.46</v>
      </c>
      <c r="X71" s="218">
        <v>43.75</v>
      </c>
      <c r="Y71" s="218">
        <v>0</v>
      </c>
      <c r="Z71" s="218">
        <v>75.09</v>
      </c>
      <c r="AA71" s="218">
        <v>26.74</v>
      </c>
      <c r="AB71" s="218">
        <v>0</v>
      </c>
      <c r="AC71" s="218">
        <v>9.49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0.02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20.69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144.97</v>
      </c>
      <c r="M72" s="218">
        <v>26.83</v>
      </c>
      <c r="N72" s="218">
        <v>34.53</v>
      </c>
      <c r="O72" s="218">
        <v>0</v>
      </c>
      <c r="P72" s="218">
        <v>39.81</v>
      </c>
      <c r="Q72" s="218">
        <v>0</v>
      </c>
      <c r="R72" s="218">
        <v>12.35</v>
      </c>
      <c r="S72" s="218">
        <v>0</v>
      </c>
      <c r="T72" s="218">
        <v>0</v>
      </c>
      <c r="U72" s="218">
        <v>51.74</v>
      </c>
      <c r="V72" s="218">
        <v>6.15</v>
      </c>
      <c r="W72" s="218">
        <v>12.46</v>
      </c>
      <c r="X72" s="218">
        <v>43.75</v>
      </c>
      <c r="Y72" s="218">
        <v>0</v>
      </c>
      <c r="Z72" s="218">
        <v>75.09</v>
      </c>
      <c r="AA72" s="218">
        <v>26.74</v>
      </c>
      <c r="AB72" s="218">
        <v>0</v>
      </c>
      <c r="AC72" s="218">
        <v>9.49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0.02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13.2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144.97</v>
      </c>
      <c r="M73" s="218">
        <v>26.83</v>
      </c>
      <c r="N73" s="218">
        <v>34.53</v>
      </c>
      <c r="O73" s="218">
        <v>0</v>
      </c>
      <c r="P73" s="218">
        <v>39.81</v>
      </c>
      <c r="Q73" s="218">
        <v>0</v>
      </c>
      <c r="R73" s="218">
        <v>10.83</v>
      </c>
      <c r="S73" s="218">
        <v>0</v>
      </c>
      <c r="T73" s="218">
        <v>0</v>
      </c>
      <c r="U73" s="218">
        <v>51.74</v>
      </c>
      <c r="V73" s="218">
        <v>6.15</v>
      </c>
      <c r="W73" s="218">
        <v>12.92</v>
      </c>
      <c r="X73" s="218">
        <v>43.74</v>
      </c>
      <c r="Y73" s="218">
        <v>0</v>
      </c>
      <c r="Z73" s="218">
        <v>75.09</v>
      </c>
      <c r="AA73" s="218">
        <v>26.74</v>
      </c>
      <c r="AB73" s="218">
        <v>0</v>
      </c>
      <c r="AC73" s="218">
        <v>9.49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0.02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7.7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144.97</v>
      </c>
      <c r="M74" s="218">
        <v>26.83</v>
      </c>
      <c r="N74" s="218">
        <v>34.53</v>
      </c>
      <c r="O74" s="218">
        <v>0</v>
      </c>
      <c r="P74" s="218">
        <v>39.81</v>
      </c>
      <c r="Q74" s="218">
        <v>0</v>
      </c>
      <c r="R74" s="218">
        <v>11.9</v>
      </c>
      <c r="S74" s="218">
        <v>0</v>
      </c>
      <c r="T74" s="218">
        <v>0</v>
      </c>
      <c r="U74" s="218">
        <v>51.74</v>
      </c>
      <c r="V74" s="218">
        <v>6.15</v>
      </c>
      <c r="W74" s="218">
        <v>12.97</v>
      </c>
      <c r="X74" s="218">
        <v>43.74</v>
      </c>
      <c r="Y74" s="218">
        <v>0</v>
      </c>
      <c r="Z74" s="218">
        <v>75.09</v>
      </c>
      <c r="AA74" s="218">
        <v>26.74</v>
      </c>
      <c r="AB74" s="218">
        <v>0</v>
      </c>
      <c r="AC74" s="218">
        <v>9.49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0.02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3.39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144.97</v>
      </c>
      <c r="M75" s="218">
        <v>26.83</v>
      </c>
      <c r="N75" s="218">
        <v>34.53</v>
      </c>
      <c r="O75" s="218">
        <v>0</v>
      </c>
      <c r="P75" s="218">
        <v>39.81</v>
      </c>
      <c r="Q75" s="218">
        <v>0</v>
      </c>
      <c r="R75" s="218">
        <v>12.35</v>
      </c>
      <c r="S75" s="218">
        <v>0</v>
      </c>
      <c r="T75" s="218">
        <v>0</v>
      </c>
      <c r="U75" s="218">
        <v>51.74</v>
      </c>
      <c r="V75" s="218">
        <v>6.15</v>
      </c>
      <c r="W75" s="218">
        <v>13.09</v>
      </c>
      <c r="X75" s="218">
        <v>29.17</v>
      </c>
      <c r="Y75" s="218">
        <v>0</v>
      </c>
      <c r="Z75" s="218">
        <v>75.09</v>
      </c>
      <c r="AA75" s="218">
        <v>26.74</v>
      </c>
      <c r="AB75" s="218">
        <v>0</v>
      </c>
      <c r="AC75" s="218">
        <v>9.49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0.02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182.28</v>
      </c>
      <c r="M76" s="218">
        <v>26.83</v>
      </c>
      <c r="N76" s="218">
        <v>34.53</v>
      </c>
      <c r="O76" s="218">
        <v>0</v>
      </c>
      <c r="P76" s="218">
        <v>39.81</v>
      </c>
      <c r="Q76" s="218">
        <v>0</v>
      </c>
      <c r="R76" s="218">
        <v>12.35</v>
      </c>
      <c r="S76" s="218">
        <v>0</v>
      </c>
      <c r="T76" s="218">
        <v>0</v>
      </c>
      <c r="U76" s="218">
        <v>51.74</v>
      </c>
      <c r="V76" s="218">
        <v>6.15</v>
      </c>
      <c r="W76" s="218">
        <v>13.07</v>
      </c>
      <c r="X76" s="218">
        <v>29.27</v>
      </c>
      <c r="Y76" s="218">
        <v>0</v>
      </c>
      <c r="Z76" s="218">
        <v>75.09</v>
      </c>
      <c r="AA76" s="218">
        <v>26.74</v>
      </c>
      <c r="AB76" s="218">
        <v>0</v>
      </c>
      <c r="AC76" s="218">
        <v>10.09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0.02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188.46</v>
      </c>
      <c r="M77" s="218">
        <v>26.83</v>
      </c>
      <c r="N77" s="218">
        <v>34.53</v>
      </c>
      <c r="O77" s="218">
        <v>0</v>
      </c>
      <c r="P77" s="218">
        <v>39.81</v>
      </c>
      <c r="Q77" s="218">
        <v>0</v>
      </c>
      <c r="R77" s="218">
        <v>12.35</v>
      </c>
      <c r="S77" s="218">
        <v>0</v>
      </c>
      <c r="T77" s="218">
        <v>0</v>
      </c>
      <c r="U77" s="218">
        <v>51.74</v>
      </c>
      <c r="V77" s="218">
        <v>6.15</v>
      </c>
      <c r="W77" s="218">
        <v>13.07</v>
      </c>
      <c r="X77" s="218">
        <v>29.16</v>
      </c>
      <c r="Y77" s="218">
        <v>0</v>
      </c>
      <c r="Z77" s="218">
        <v>75.09</v>
      </c>
      <c r="AA77" s="218">
        <v>26.74</v>
      </c>
      <c r="AB77" s="218">
        <v>0</v>
      </c>
      <c r="AC77" s="218">
        <v>10.09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0.02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180.35</v>
      </c>
      <c r="M78" s="218">
        <v>26.83</v>
      </c>
      <c r="N78" s="218">
        <v>34.53</v>
      </c>
      <c r="O78" s="218">
        <v>0</v>
      </c>
      <c r="P78" s="218">
        <v>39.81</v>
      </c>
      <c r="Q78" s="218">
        <v>0</v>
      </c>
      <c r="R78" s="218">
        <v>12.35</v>
      </c>
      <c r="S78" s="218">
        <v>0</v>
      </c>
      <c r="T78" s="218">
        <v>0</v>
      </c>
      <c r="U78" s="218">
        <v>51.74</v>
      </c>
      <c r="V78" s="218">
        <v>6.15</v>
      </c>
      <c r="W78" s="218">
        <v>13.07</v>
      </c>
      <c r="X78" s="218">
        <v>29.16</v>
      </c>
      <c r="Y78" s="218">
        <v>0</v>
      </c>
      <c r="Z78" s="218">
        <v>75.09</v>
      </c>
      <c r="AA78" s="218">
        <v>26.74</v>
      </c>
      <c r="AB78" s="218">
        <v>0</v>
      </c>
      <c r="AC78" s="218">
        <v>10.09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0.02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183.17</v>
      </c>
      <c r="M79" s="218">
        <v>26.83</v>
      </c>
      <c r="N79" s="218">
        <v>34.53</v>
      </c>
      <c r="O79" s="218">
        <v>0</v>
      </c>
      <c r="P79" s="218">
        <v>39.81</v>
      </c>
      <c r="Q79" s="218">
        <v>0</v>
      </c>
      <c r="R79" s="218">
        <v>12.35</v>
      </c>
      <c r="S79" s="218">
        <v>0</v>
      </c>
      <c r="T79" s="218">
        <v>0</v>
      </c>
      <c r="U79" s="218">
        <v>51.74</v>
      </c>
      <c r="V79" s="218">
        <v>6.15</v>
      </c>
      <c r="W79" s="218">
        <v>13.07</v>
      </c>
      <c r="X79" s="218">
        <v>31.51</v>
      </c>
      <c r="Y79" s="218">
        <v>0</v>
      </c>
      <c r="Z79" s="218">
        <v>75.09</v>
      </c>
      <c r="AA79" s="218">
        <v>26.74</v>
      </c>
      <c r="AB79" s="218">
        <v>0</v>
      </c>
      <c r="AC79" s="218">
        <v>10.09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0.02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183.16</v>
      </c>
      <c r="M80" s="218">
        <v>26.83</v>
      </c>
      <c r="N80" s="218">
        <v>34.53</v>
      </c>
      <c r="O80" s="218">
        <v>0</v>
      </c>
      <c r="P80" s="218">
        <v>39.81</v>
      </c>
      <c r="Q80" s="218">
        <v>0</v>
      </c>
      <c r="R80" s="218">
        <v>12.35</v>
      </c>
      <c r="S80" s="218">
        <v>0</v>
      </c>
      <c r="T80" s="218">
        <v>0</v>
      </c>
      <c r="U80" s="218">
        <v>51.74</v>
      </c>
      <c r="V80" s="218">
        <v>6.15</v>
      </c>
      <c r="W80" s="218">
        <v>13.07</v>
      </c>
      <c r="X80" s="218">
        <v>31.51</v>
      </c>
      <c r="Y80" s="218">
        <v>0</v>
      </c>
      <c r="Z80" s="218">
        <v>75.09</v>
      </c>
      <c r="AA80" s="218">
        <v>26.74</v>
      </c>
      <c r="AB80" s="218">
        <v>0</v>
      </c>
      <c r="AC80" s="218">
        <v>10.09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0.02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183.16</v>
      </c>
      <c r="M81" s="218">
        <v>26.83</v>
      </c>
      <c r="N81" s="218">
        <v>34.53</v>
      </c>
      <c r="O81" s="218">
        <v>0</v>
      </c>
      <c r="P81" s="218">
        <v>39.81</v>
      </c>
      <c r="Q81" s="218">
        <v>0</v>
      </c>
      <c r="R81" s="218">
        <v>12.35</v>
      </c>
      <c r="S81" s="218">
        <v>0</v>
      </c>
      <c r="T81" s="218">
        <v>0</v>
      </c>
      <c r="U81" s="218">
        <v>51.74</v>
      </c>
      <c r="V81" s="218">
        <v>6.15</v>
      </c>
      <c r="W81" s="218">
        <v>13.07</v>
      </c>
      <c r="X81" s="218">
        <v>31.51</v>
      </c>
      <c r="Y81" s="218">
        <v>0</v>
      </c>
      <c r="Z81" s="218">
        <v>75.09</v>
      </c>
      <c r="AA81" s="218">
        <v>26.74</v>
      </c>
      <c r="AB81" s="218">
        <v>0</v>
      </c>
      <c r="AC81" s="218">
        <v>10.09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0.02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183.16</v>
      </c>
      <c r="M82" s="218">
        <v>26.83</v>
      </c>
      <c r="N82" s="218">
        <v>34.53</v>
      </c>
      <c r="O82" s="218">
        <v>0</v>
      </c>
      <c r="P82" s="218">
        <v>39.81</v>
      </c>
      <c r="Q82" s="218">
        <v>0</v>
      </c>
      <c r="R82" s="218">
        <v>12.35</v>
      </c>
      <c r="S82" s="218">
        <v>0</v>
      </c>
      <c r="T82" s="218">
        <v>0</v>
      </c>
      <c r="U82" s="218">
        <v>51.74</v>
      </c>
      <c r="V82" s="218">
        <v>6.15</v>
      </c>
      <c r="W82" s="218">
        <v>13.07</v>
      </c>
      <c r="X82" s="218">
        <v>31.51</v>
      </c>
      <c r="Y82" s="218">
        <v>0</v>
      </c>
      <c r="Z82" s="218">
        <v>75.09</v>
      </c>
      <c r="AA82" s="218">
        <v>26.74</v>
      </c>
      <c r="AB82" s="218">
        <v>0</v>
      </c>
      <c r="AC82" s="218">
        <v>10.09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0.02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180.35</v>
      </c>
      <c r="M83" s="218">
        <v>26.83</v>
      </c>
      <c r="N83" s="218">
        <v>34.53</v>
      </c>
      <c r="O83" s="218">
        <v>0</v>
      </c>
      <c r="P83" s="218">
        <v>39.81</v>
      </c>
      <c r="Q83" s="218">
        <v>0</v>
      </c>
      <c r="R83" s="218">
        <v>12.35</v>
      </c>
      <c r="S83" s="218">
        <v>0</v>
      </c>
      <c r="T83" s="218">
        <v>0</v>
      </c>
      <c r="U83" s="218">
        <v>51.74</v>
      </c>
      <c r="V83" s="218">
        <v>6.15</v>
      </c>
      <c r="W83" s="218">
        <v>13.07</v>
      </c>
      <c r="X83" s="218">
        <v>31.51</v>
      </c>
      <c r="Y83" s="218">
        <v>0</v>
      </c>
      <c r="Z83" s="218">
        <v>75.09</v>
      </c>
      <c r="AA83" s="218">
        <v>26.74</v>
      </c>
      <c r="AB83" s="218">
        <v>0</v>
      </c>
      <c r="AC83" s="218">
        <v>10.09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0.02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149.81</v>
      </c>
      <c r="M84" s="218">
        <v>26.83</v>
      </c>
      <c r="N84" s="218">
        <v>34.53</v>
      </c>
      <c r="O84" s="218">
        <v>0</v>
      </c>
      <c r="P84" s="218">
        <v>39.81</v>
      </c>
      <c r="Q84" s="218">
        <v>0</v>
      </c>
      <c r="R84" s="218">
        <v>12.35</v>
      </c>
      <c r="S84" s="218">
        <v>0</v>
      </c>
      <c r="T84" s="218">
        <v>0</v>
      </c>
      <c r="U84" s="218">
        <v>51.74</v>
      </c>
      <c r="V84" s="218">
        <v>6.15</v>
      </c>
      <c r="W84" s="218">
        <v>13.07</v>
      </c>
      <c r="X84" s="218">
        <v>31.51</v>
      </c>
      <c r="Y84" s="218">
        <v>0</v>
      </c>
      <c r="Z84" s="218">
        <v>75.09</v>
      </c>
      <c r="AA84" s="218">
        <v>26.74</v>
      </c>
      <c r="AB84" s="218">
        <v>0</v>
      </c>
      <c r="AC84" s="218">
        <v>10.09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0.02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92.21</v>
      </c>
      <c r="M85" s="218">
        <v>26.83</v>
      </c>
      <c r="N85" s="218">
        <v>34.53</v>
      </c>
      <c r="O85" s="218">
        <v>0</v>
      </c>
      <c r="P85" s="218">
        <v>39.81</v>
      </c>
      <c r="Q85" s="218">
        <v>0</v>
      </c>
      <c r="R85" s="218">
        <v>12.35</v>
      </c>
      <c r="S85" s="218">
        <v>0</v>
      </c>
      <c r="T85" s="218">
        <v>0</v>
      </c>
      <c r="U85" s="218">
        <v>51.37</v>
      </c>
      <c r="V85" s="218">
        <v>6.15</v>
      </c>
      <c r="W85" s="218">
        <v>13.07</v>
      </c>
      <c r="X85" s="218">
        <v>29.16</v>
      </c>
      <c r="Y85" s="218">
        <v>0</v>
      </c>
      <c r="Z85" s="218">
        <v>75.09</v>
      </c>
      <c r="AA85" s="218">
        <v>26.74</v>
      </c>
      <c r="AB85" s="218">
        <v>0</v>
      </c>
      <c r="AC85" s="218">
        <v>10.38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0.02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92.21</v>
      </c>
      <c r="M86" s="218">
        <v>26.83</v>
      </c>
      <c r="N86" s="218">
        <v>34.53</v>
      </c>
      <c r="O86" s="218">
        <v>0</v>
      </c>
      <c r="P86" s="218">
        <v>39.81</v>
      </c>
      <c r="Q86" s="218">
        <v>0</v>
      </c>
      <c r="R86" s="218">
        <v>12.35</v>
      </c>
      <c r="S86" s="218">
        <v>0</v>
      </c>
      <c r="T86" s="218">
        <v>0</v>
      </c>
      <c r="U86" s="218">
        <v>51.37</v>
      </c>
      <c r="V86" s="218">
        <v>6.15</v>
      </c>
      <c r="W86" s="218">
        <v>13.07</v>
      </c>
      <c r="X86" s="218">
        <v>29.16</v>
      </c>
      <c r="Y86" s="218">
        <v>0</v>
      </c>
      <c r="Z86" s="218">
        <v>75.09</v>
      </c>
      <c r="AA86" s="218">
        <v>26.74</v>
      </c>
      <c r="AB86" s="218">
        <v>0</v>
      </c>
      <c r="AC86" s="218">
        <v>10.38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0.02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101.48</v>
      </c>
      <c r="M87" s="218">
        <v>26.83</v>
      </c>
      <c r="N87" s="218">
        <v>34.53</v>
      </c>
      <c r="O87" s="218">
        <v>0</v>
      </c>
      <c r="P87" s="218">
        <v>39.81</v>
      </c>
      <c r="Q87" s="218">
        <v>0</v>
      </c>
      <c r="R87" s="218">
        <v>12.35</v>
      </c>
      <c r="S87" s="218">
        <v>0</v>
      </c>
      <c r="T87" s="218">
        <v>0</v>
      </c>
      <c r="U87" s="218">
        <v>51.37</v>
      </c>
      <c r="V87" s="218">
        <v>5.93</v>
      </c>
      <c r="W87" s="218">
        <v>13.07</v>
      </c>
      <c r="X87" s="218">
        <v>29.16</v>
      </c>
      <c r="Y87" s="218">
        <v>0</v>
      </c>
      <c r="Z87" s="218">
        <v>75.09</v>
      </c>
      <c r="AA87" s="218">
        <v>26.87</v>
      </c>
      <c r="AB87" s="218">
        <v>0</v>
      </c>
      <c r="AC87" s="218">
        <v>10.38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0.02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101.48</v>
      </c>
      <c r="M88" s="218">
        <v>26.83</v>
      </c>
      <c r="N88" s="218">
        <v>34.53</v>
      </c>
      <c r="O88" s="218">
        <v>0</v>
      </c>
      <c r="P88" s="218">
        <v>39.81</v>
      </c>
      <c r="Q88" s="218">
        <v>0</v>
      </c>
      <c r="R88" s="218">
        <v>12.35</v>
      </c>
      <c r="S88" s="218">
        <v>0</v>
      </c>
      <c r="T88" s="218">
        <v>0</v>
      </c>
      <c r="U88" s="218">
        <v>51.37</v>
      </c>
      <c r="V88" s="218">
        <v>5.93</v>
      </c>
      <c r="W88" s="218">
        <v>13.07</v>
      </c>
      <c r="X88" s="218">
        <v>29.16</v>
      </c>
      <c r="Y88" s="218">
        <v>0</v>
      </c>
      <c r="Z88" s="218">
        <v>75.09</v>
      </c>
      <c r="AA88" s="218">
        <v>26.87</v>
      </c>
      <c r="AB88" s="218">
        <v>0</v>
      </c>
      <c r="AC88" s="218">
        <v>10.38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0.02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101.48</v>
      </c>
      <c r="M89" s="218">
        <v>26.83</v>
      </c>
      <c r="N89" s="218">
        <v>34.53</v>
      </c>
      <c r="O89" s="218">
        <v>0</v>
      </c>
      <c r="P89" s="218">
        <v>39.81</v>
      </c>
      <c r="Q89" s="218">
        <v>0</v>
      </c>
      <c r="R89" s="218">
        <v>12.35</v>
      </c>
      <c r="S89" s="218">
        <v>0</v>
      </c>
      <c r="T89" s="218">
        <v>0</v>
      </c>
      <c r="U89" s="218">
        <v>51.37</v>
      </c>
      <c r="V89" s="218">
        <v>5.93</v>
      </c>
      <c r="W89" s="218">
        <v>12.98</v>
      </c>
      <c r="X89" s="218">
        <v>31.51</v>
      </c>
      <c r="Y89" s="218">
        <v>0</v>
      </c>
      <c r="Z89" s="218">
        <v>75.09</v>
      </c>
      <c r="AA89" s="218">
        <v>26.87</v>
      </c>
      <c r="AB89" s="218">
        <v>0</v>
      </c>
      <c r="AC89" s="218">
        <v>10.38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0.02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101.48</v>
      </c>
      <c r="M90" s="218">
        <v>26.83</v>
      </c>
      <c r="N90" s="218">
        <v>34.53</v>
      </c>
      <c r="O90" s="218">
        <v>0</v>
      </c>
      <c r="P90" s="218">
        <v>39.81</v>
      </c>
      <c r="Q90" s="218">
        <v>0</v>
      </c>
      <c r="R90" s="218">
        <v>12.35</v>
      </c>
      <c r="S90" s="218">
        <v>0</v>
      </c>
      <c r="T90" s="218">
        <v>0</v>
      </c>
      <c r="U90" s="218">
        <v>51.37</v>
      </c>
      <c r="V90" s="218">
        <v>5.93</v>
      </c>
      <c r="W90" s="218">
        <v>12.98</v>
      </c>
      <c r="X90" s="218">
        <v>31.51</v>
      </c>
      <c r="Y90" s="218">
        <v>0</v>
      </c>
      <c r="Z90" s="218">
        <v>75.09</v>
      </c>
      <c r="AA90" s="218">
        <v>26.87</v>
      </c>
      <c r="AB90" s="218">
        <v>0</v>
      </c>
      <c r="AC90" s="218">
        <v>10.38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0.02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101.48</v>
      </c>
      <c r="M91" s="218">
        <v>26.83</v>
      </c>
      <c r="N91" s="218">
        <v>34.53</v>
      </c>
      <c r="O91" s="218">
        <v>0</v>
      </c>
      <c r="P91" s="218">
        <v>39.81</v>
      </c>
      <c r="Q91" s="218">
        <v>0</v>
      </c>
      <c r="R91" s="218">
        <v>12.35</v>
      </c>
      <c r="S91" s="218">
        <v>0</v>
      </c>
      <c r="T91" s="218">
        <v>0</v>
      </c>
      <c r="U91" s="218">
        <v>51.37</v>
      </c>
      <c r="V91" s="218">
        <v>5.93</v>
      </c>
      <c r="W91" s="218">
        <v>13.83</v>
      </c>
      <c r="X91" s="218">
        <v>29.16</v>
      </c>
      <c r="Y91" s="218">
        <v>0</v>
      </c>
      <c r="Z91" s="218">
        <v>75.09</v>
      </c>
      <c r="AA91" s="218">
        <v>26.74</v>
      </c>
      <c r="AB91" s="218">
        <v>0</v>
      </c>
      <c r="AC91" s="218">
        <v>10.38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0.02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101.48</v>
      </c>
      <c r="M92" s="218">
        <v>26.83</v>
      </c>
      <c r="N92" s="218">
        <v>34.53</v>
      </c>
      <c r="O92" s="218">
        <v>0</v>
      </c>
      <c r="P92" s="218">
        <v>39.81</v>
      </c>
      <c r="Q92" s="218">
        <v>0</v>
      </c>
      <c r="R92" s="218">
        <v>12.35</v>
      </c>
      <c r="S92" s="218">
        <v>0</v>
      </c>
      <c r="T92" s="218">
        <v>0</v>
      </c>
      <c r="U92" s="218">
        <v>51.37</v>
      </c>
      <c r="V92" s="218">
        <v>5.93</v>
      </c>
      <c r="W92" s="218">
        <v>13.97</v>
      </c>
      <c r="X92" s="218">
        <v>29.16</v>
      </c>
      <c r="Y92" s="218">
        <v>0</v>
      </c>
      <c r="Z92" s="218">
        <v>75.09</v>
      </c>
      <c r="AA92" s="218">
        <v>26.74</v>
      </c>
      <c r="AB92" s="218">
        <v>0</v>
      </c>
      <c r="AC92" s="218">
        <v>10.38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0.02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101.48</v>
      </c>
      <c r="M93" s="218">
        <v>26.83</v>
      </c>
      <c r="N93" s="218">
        <v>34.53</v>
      </c>
      <c r="O93" s="218">
        <v>0</v>
      </c>
      <c r="P93" s="218">
        <v>39.81</v>
      </c>
      <c r="Q93" s="218">
        <v>0</v>
      </c>
      <c r="R93" s="218">
        <v>12.35</v>
      </c>
      <c r="S93" s="218">
        <v>0</v>
      </c>
      <c r="T93" s="218">
        <v>0</v>
      </c>
      <c r="U93" s="218">
        <v>51.71</v>
      </c>
      <c r="V93" s="218">
        <v>5.93</v>
      </c>
      <c r="W93" s="218">
        <v>13.97</v>
      </c>
      <c r="X93" s="218">
        <v>29.16</v>
      </c>
      <c r="Y93" s="218">
        <v>0</v>
      </c>
      <c r="Z93" s="218">
        <v>75.09</v>
      </c>
      <c r="AA93" s="218">
        <v>26.74</v>
      </c>
      <c r="AB93" s="218">
        <v>0</v>
      </c>
      <c r="AC93" s="218">
        <v>10.38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0.02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101.48</v>
      </c>
      <c r="M94" s="218">
        <v>26.83</v>
      </c>
      <c r="N94" s="218">
        <v>34.53</v>
      </c>
      <c r="O94" s="218">
        <v>0</v>
      </c>
      <c r="P94" s="218">
        <v>39.81</v>
      </c>
      <c r="Q94" s="218">
        <v>0</v>
      </c>
      <c r="R94" s="218">
        <v>12.35</v>
      </c>
      <c r="S94" s="218">
        <v>0</v>
      </c>
      <c r="T94" s="218">
        <v>0</v>
      </c>
      <c r="U94" s="218">
        <v>51.74</v>
      </c>
      <c r="V94" s="218">
        <v>5.93</v>
      </c>
      <c r="W94" s="218">
        <v>13.97</v>
      </c>
      <c r="X94" s="218">
        <v>29.16</v>
      </c>
      <c r="Y94" s="218">
        <v>0</v>
      </c>
      <c r="Z94" s="218">
        <v>75.09</v>
      </c>
      <c r="AA94" s="218">
        <v>26.74</v>
      </c>
      <c r="AB94" s="218">
        <v>0</v>
      </c>
      <c r="AC94" s="218">
        <v>10.38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0.02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101.48</v>
      </c>
      <c r="M95" s="218">
        <v>26.83</v>
      </c>
      <c r="N95" s="218">
        <v>34.53</v>
      </c>
      <c r="O95" s="218">
        <v>0</v>
      </c>
      <c r="P95" s="218">
        <v>34.380000000000003</v>
      </c>
      <c r="Q95" s="218">
        <v>0</v>
      </c>
      <c r="R95" s="218">
        <v>12.35</v>
      </c>
      <c r="S95" s="218">
        <v>0</v>
      </c>
      <c r="T95" s="218">
        <v>0</v>
      </c>
      <c r="U95" s="218">
        <v>51.74</v>
      </c>
      <c r="V95" s="218">
        <v>5.93</v>
      </c>
      <c r="W95" s="218">
        <v>13.97</v>
      </c>
      <c r="X95" s="218">
        <v>29.16</v>
      </c>
      <c r="Y95" s="218">
        <v>0</v>
      </c>
      <c r="Z95" s="218">
        <v>75.09</v>
      </c>
      <c r="AA95" s="218">
        <v>26.74</v>
      </c>
      <c r="AB95" s="218">
        <v>0</v>
      </c>
      <c r="AC95" s="218">
        <v>10.38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101.48</v>
      </c>
      <c r="M96" s="218">
        <v>26.83</v>
      </c>
      <c r="N96" s="218">
        <v>34.53</v>
      </c>
      <c r="O96" s="218">
        <v>0</v>
      </c>
      <c r="P96" s="218">
        <v>33.29</v>
      </c>
      <c r="Q96" s="218">
        <v>0</v>
      </c>
      <c r="R96" s="218">
        <v>12.35</v>
      </c>
      <c r="S96" s="218">
        <v>0</v>
      </c>
      <c r="T96" s="218">
        <v>0</v>
      </c>
      <c r="U96" s="218">
        <v>51.74</v>
      </c>
      <c r="V96" s="218">
        <v>5.93</v>
      </c>
      <c r="W96" s="218">
        <v>13.97</v>
      </c>
      <c r="X96" s="218">
        <v>29.16</v>
      </c>
      <c r="Y96" s="218">
        <v>0</v>
      </c>
      <c r="Z96" s="218">
        <v>75.09</v>
      </c>
      <c r="AA96" s="218">
        <v>26.74</v>
      </c>
      <c r="AB96" s="218">
        <v>0</v>
      </c>
      <c r="AC96" s="218">
        <v>10.38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101.48</v>
      </c>
      <c r="M97" s="218">
        <v>26.83</v>
      </c>
      <c r="N97" s="218">
        <v>34.53</v>
      </c>
      <c r="O97" s="218">
        <v>0</v>
      </c>
      <c r="P97" s="218">
        <v>32.630000000000003</v>
      </c>
      <c r="Q97" s="218">
        <v>0</v>
      </c>
      <c r="R97" s="218">
        <v>12.35</v>
      </c>
      <c r="S97" s="218">
        <v>0</v>
      </c>
      <c r="T97" s="218">
        <v>0</v>
      </c>
      <c r="U97" s="218">
        <v>51.74</v>
      </c>
      <c r="V97" s="218">
        <v>5.93</v>
      </c>
      <c r="W97" s="218">
        <v>13.97</v>
      </c>
      <c r="X97" s="218">
        <v>31.51</v>
      </c>
      <c r="Y97" s="218">
        <v>0</v>
      </c>
      <c r="Z97" s="218">
        <v>75.09</v>
      </c>
      <c r="AA97" s="218">
        <v>26.74</v>
      </c>
      <c r="AB97" s="218">
        <v>0</v>
      </c>
      <c r="AC97" s="218">
        <v>10.38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121.69</v>
      </c>
      <c r="M98" s="218">
        <v>26.83</v>
      </c>
      <c r="N98" s="218">
        <v>34.53</v>
      </c>
      <c r="O98" s="218">
        <v>0</v>
      </c>
      <c r="P98" s="218">
        <v>32.630000000000003</v>
      </c>
      <c r="Q98" s="218">
        <v>0</v>
      </c>
      <c r="R98" s="218">
        <v>12.35</v>
      </c>
      <c r="S98" s="218">
        <v>0</v>
      </c>
      <c r="T98" s="218">
        <v>0</v>
      </c>
      <c r="U98" s="218">
        <v>51.74</v>
      </c>
      <c r="V98" s="218">
        <v>5.93</v>
      </c>
      <c r="W98" s="218">
        <v>13.97</v>
      </c>
      <c r="X98" s="218">
        <v>31.51</v>
      </c>
      <c r="Y98" s="218">
        <v>0</v>
      </c>
      <c r="Z98" s="218">
        <v>75.09</v>
      </c>
      <c r="AA98" s="218">
        <v>26.74</v>
      </c>
      <c r="AB98" s="218">
        <v>0</v>
      </c>
      <c r="AC98" s="218">
        <v>10.38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2.7909974999999969</v>
      </c>
      <c r="M99">
        <f t="shared" si="0"/>
        <v>0.64391999999999916</v>
      </c>
      <c r="N99">
        <f t="shared" si="0"/>
        <v>0.82872000000000146</v>
      </c>
      <c r="O99">
        <f t="shared" si="0"/>
        <v>0</v>
      </c>
      <c r="P99">
        <f t="shared" si="0"/>
        <v>0.94886249999999905</v>
      </c>
      <c r="Q99">
        <f t="shared" si="0"/>
        <v>6.502500000000011E-2</v>
      </c>
      <c r="R99">
        <f t="shared" si="0"/>
        <v>0.21265000000000028</v>
      </c>
      <c r="S99">
        <f t="shared" si="0"/>
        <v>6.8040000000000059E-2</v>
      </c>
      <c r="T99">
        <f t="shared" si="0"/>
        <v>0</v>
      </c>
      <c r="U99">
        <f t="shared" si="0"/>
        <v>1.2410049999999975</v>
      </c>
      <c r="V99">
        <f t="shared" si="0"/>
        <v>0.11527499999999995</v>
      </c>
      <c r="W99">
        <f t="shared" si="0"/>
        <v>0.23551250000000032</v>
      </c>
      <c r="X99">
        <f t="shared" si="0"/>
        <v>0.78439750000000008</v>
      </c>
      <c r="Y99">
        <f t="shared" si="0"/>
        <v>0</v>
      </c>
      <c r="Z99">
        <f t="shared" si="0"/>
        <v>1.4364025000000016</v>
      </c>
      <c r="AA99">
        <f t="shared" si="0"/>
        <v>0.46970250000000013</v>
      </c>
      <c r="AB99">
        <f t="shared" si="0"/>
        <v>0</v>
      </c>
      <c r="AC99">
        <f t="shared" si="0"/>
        <v>0.24684250000000005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0.23108250000000019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4.03</v>
      </c>
      <c r="M3" s="218">
        <v>1.1100000000000001</v>
      </c>
      <c r="N3" s="218">
        <v>1.24</v>
      </c>
      <c r="O3" s="218">
        <v>1.37</v>
      </c>
      <c r="P3" s="218">
        <v>2.2200000000000002</v>
      </c>
      <c r="Q3" s="218">
        <v>0.18</v>
      </c>
      <c r="R3" s="218">
        <v>0.55000000000000004</v>
      </c>
      <c r="S3" s="218">
        <v>0.28000000000000003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1.78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4.03</v>
      </c>
      <c r="M4" s="218">
        <v>1.1100000000000001</v>
      </c>
      <c r="N4" s="218">
        <v>1.24</v>
      </c>
      <c r="O4" s="218">
        <v>1.37</v>
      </c>
      <c r="P4" s="218">
        <v>2.2200000000000002</v>
      </c>
      <c r="Q4" s="218">
        <v>0.18</v>
      </c>
      <c r="R4" s="218">
        <v>0.55000000000000004</v>
      </c>
      <c r="S4" s="218">
        <v>0.28000000000000003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1.88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4.03</v>
      </c>
      <c r="M5" s="218">
        <v>1.1100000000000001</v>
      </c>
      <c r="N5" s="218">
        <v>1.24</v>
      </c>
      <c r="O5" s="218">
        <v>1.37</v>
      </c>
      <c r="P5" s="218">
        <v>2.2200000000000002</v>
      </c>
      <c r="Q5" s="218">
        <v>0.18</v>
      </c>
      <c r="R5" s="218">
        <v>0.55000000000000004</v>
      </c>
      <c r="S5" s="218">
        <v>0.28000000000000003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1.88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4.03</v>
      </c>
      <c r="M6" s="218">
        <v>1.1100000000000001</v>
      </c>
      <c r="N6" s="218">
        <v>1.24</v>
      </c>
      <c r="O6" s="218">
        <v>1.37</v>
      </c>
      <c r="P6" s="218">
        <v>2.2200000000000002</v>
      </c>
      <c r="Q6" s="218">
        <v>0.18</v>
      </c>
      <c r="R6" s="218">
        <v>0.55000000000000004</v>
      </c>
      <c r="S6" s="218">
        <v>0.28000000000000003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1.88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4.07</v>
      </c>
      <c r="M7" s="218">
        <v>1.1100000000000001</v>
      </c>
      <c r="N7" s="218">
        <v>1.24</v>
      </c>
      <c r="O7" s="218">
        <v>1.37</v>
      </c>
      <c r="P7" s="218">
        <v>2.2200000000000002</v>
      </c>
      <c r="Q7" s="218">
        <v>0.18</v>
      </c>
      <c r="R7" s="218">
        <v>0.55000000000000004</v>
      </c>
      <c r="S7" s="218">
        <v>0.28999999999999998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1.88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4.03</v>
      </c>
      <c r="M8" s="218">
        <v>1.1100000000000001</v>
      </c>
      <c r="N8" s="218">
        <v>1.24</v>
      </c>
      <c r="O8" s="218">
        <v>1.37</v>
      </c>
      <c r="P8" s="218">
        <v>2.2200000000000002</v>
      </c>
      <c r="Q8" s="218">
        <v>0.18</v>
      </c>
      <c r="R8" s="218">
        <v>0.56999999999999995</v>
      </c>
      <c r="S8" s="218">
        <v>0.28999999999999998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1.88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4.03</v>
      </c>
      <c r="M9" s="218">
        <v>1.1100000000000001</v>
      </c>
      <c r="N9" s="218">
        <v>1.24</v>
      </c>
      <c r="O9" s="218">
        <v>1.37</v>
      </c>
      <c r="P9" s="218">
        <v>2.2200000000000002</v>
      </c>
      <c r="Q9" s="218">
        <v>0.18</v>
      </c>
      <c r="R9" s="218">
        <v>0.56999999999999995</v>
      </c>
      <c r="S9" s="218">
        <v>0.28999999999999998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1.88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4.03</v>
      </c>
      <c r="M10" s="218">
        <v>1.1100000000000001</v>
      </c>
      <c r="N10" s="218">
        <v>1.24</v>
      </c>
      <c r="O10" s="218">
        <v>1.37</v>
      </c>
      <c r="P10" s="218">
        <v>2.2200000000000002</v>
      </c>
      <c r="Q10" s="218">
        <v>0.18</v>
      </c>
      <c r="R10" s="218">
        <v>0.55000000000000004</v>
      </c>
      <c r="S10" s="218">
        <v>0.28999999999999998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1.88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4.03</v>
      </c>
      <c r="M11" s="218">
        <v>1.1100000000000001</v>
      </c>
      <c r="N11" s="218">
        <v>1.24</v>
      </c>
      <c r="O11" s="218">
        <v>1.37</v>
      </c>
      <c r="P11" s="218">
        <v>2.2200000000000002</v>
      </c>
      <c r="Q11" s="218">
        <v>0.18</v>
      </c>
      <c r="R11" s="218">
        <v>0.55000000000000004</v>
      </c>
      <c r="S11" s="218">
        <v>0.28999999999999998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1.88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4.03</v>
      </c>
      <c r="M12" s="218">
        <v>1.1100000000000001</v>
      </c>
      <c r="N12" s="218">
        <v>1.24</v>
      </c>
      <c r="O12" s="218">
        <v>1.37</v>
      </c>
      <c r="P12" s="218">
        <v>2.2200000000000002</v>
      </c>
      <c r="Q12" s="218">
        <v>0.18</v>
      </c>
      <c r="R12" s="218">
        <v>0.55000000000000004</v>
      </c>
      <c r="S12" s="218">
        <v>0.28999999999999998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1.88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4.03</v>
      </c>
      <c r="M13" s="218">
        <v>1.1100000000000001</v>
      </c>
      <c r="N13" s="218">
        <v>1.24</v>
      </c>
      <c r="O13" s="218">
        <v>1.37</v>
      </c>
      <c r="P13" s="218">
        <v>2.2200000000000002</v>
      </c>
      <c r="Q13" s="218">
        <v>0.18</v>
      </c>
      <c r="R13" s="218">
        <v>0.56999999999999995</v>
      </c>
      <c r="S13" s="218">
        <v>0.28999999999999998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1.88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4.03</v>
      </c>
      <c r="M14" s="218">
        <v>1.1100000000000001</v>
      </c>
      <c r="N14" s="218">
        <v>1.24</v>
      </c>
      <c r="O14" s="218">
        <v>1.37</v>
      </c>
      <c r="P14" s="218">
        <v>2.2200000000000002</v>
      </c>
      <c r="Q14" s="218">
        <v>0.18</v>
      </c>
      <c r="R14" s="218">
        <v>0.55000000000000004</v>
      </c>
      <c r="S14" s="218">
        <v>0.28999999999999998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1.88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4.03</v>
      </c>
      <c r="M15" s="218">
        <v>1.1100000000000001</v>
      </c>
      <c r="N15" s="218">
        <v>1.24</v>
      </c>
      <c r="O15" s="218">
        <v>1.37</v>
      </c>
      <c r="P15" s="218">
        <v>2.2200000000000002</v>
      </c>
      <c r="Q15" s="218">
        <v>0.18</v>
      </c>
      <c r="R15" s="218">
        <v>0.56999999999999995</v>
      </c>
      <c r="S15" s="218">
        <v>0.28999999999999998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1.88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4.03</v>
      </c>
      <c r="M16" s="218">
        <v>1.1100000000000001</v>
      </c>
      <c r="N16" s="218">
        <v>1.24</v>
      </c>
      <c r="O16" s="218">
        <v>1.37</v>
      </c>
      <c r="P16" s="218">
        <v>2.2200000000000002</v>
      </c>
      <c r="Q16" s="218">
        <v>0.18</v>
      </c>
      <c r="R16" s="218">
        <v>0.55000000000000004</v>
      </c>
      <c r="S16" s="218">
        <v>0.28999999999999998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1.88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4.03</v>
      </c>
      <c r="M17" s="218">
        <v>1.1100000000000001</v>
      </c>
      <c r="N17" s="218">
        <v>1.24</v>
      </c>
      <c r="O17" s="218">
        <v>1.37</v>
      </c>
      <c r="P17" s="218">
        <v>2.2200000000000002</v>
      </c>
      <c r="Q17" s="218">
        <v>0.18</v>
      </c>
      <c r="R17" s="218">
        <v>0.55000000000000004</v>
      </c>
      <c r="S17" s="218">
        <v>0.28999999999999998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1.88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4.03</v>
      </c>
      <c r="M18" s="218">
        <v>1.1100000000000001</v>
      </c>
      <c r="N18" s="218">
        <v>1.24</v>
      </c>
      <c r="O18" s="218">
        <v>1.37</v>
      </c>
      <c r="P18" s="218">
        <v>2.2200000000000002</v>
      </c>
      <c r="Q18" s="218">
        <v>0.18</v>
      </c>
      <c r="R18" s="218">
        <v>0.55000000000000004</v>
      </c>
      <c r="S18" s="218">
        <v>0.28999999999999998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1.88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4.03</v>
      </c>
      <c r="M19" s="218">
        <v>1.1100000000000001</v>
      </c>
      <c r="N19" s="218">
        <v>1.24</v>
      </c>
      <c r="O19" s="218">
        <v>1.37</v>
      </c>
      <c r="P19" s="218">
        <v>2.2200000000000002</v>
      </c>
      <c r="Q19" s="218">
        <v>0.18</v>
      </c>
      <c r="R19" s="218">
        <v>0.55000000000000004</v>
      </c>
      <c r="S19" s="218">
        <v>0.28999999999999998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1.88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4.03</v>
      </c>
      <c r="M20" s="218">
        <v>1.1100000000000001</v>
      </c>
      <c r="N20" s="218">
        <v>1.24</v>
      </c>
      <c r="O20" s="218">
        <v>1.37</v>
      </c>
      <c r="P20" s="218">
        <v>2.2200000000000002</v>
      </c>
      <c r="Q20" s="218">
        <v>0.18</v>
      </c>
      <c r="R20" s="218">
        <v>0.55000000000000004</v>
      </c>
      <c r="S20" s="218">
        <v>0.28999999999999998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1.88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4.03</v>
      </c>
      <c r="M21" s="218">
        <v>1.1100000000000001</v>
      </c>
      <c r="N21" s="218">
        <v>1.24</v>
      </c>
      <c r="O21" s="218">
        <v>1.37</v>
      </c>
      <c r="P21" s="218">
        <v>2.2200000000000002</v>
      </c>
      <c r="Q21" s="218">
        <v>0.18</v>
      </c>
      <c r="R21" s="218">
        <v>0.56999999999999995</v>
      </c>
      <c r="S21" s="218">
        <v>0.28999999999999998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1.88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4.03</v>
      </c>
      <c r="M22" s="218">
        <v>1.1100000000000001</v>
      </c>
      <c r="N22" s="218">
        <v>1.24</v>
      </c>
      <c r="O22" s="218">
        <v>1.37</v>
      </c>
      <c r="P22" s="218">
        <v>2.2200000000000002</v>
      </c>
      <c r="Q22" s="218">
        <v>0.18</v>
      </c>
      <c r="R22" s="218">
        <v>0.55000000000000004</v>
      </c>
      <c r="S22" s="218">
        <v>0.28999999999999998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1.88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4.03</v>
      </c>
      <c r="M23" s="218">
        <v>1.1100000000000001</v>
      </c>
      <c r="N23" s="218">
        <v>1.24</v>
      </c>
      <c r="O23" s="218">
        <v>1.37</v>
      </c>
      <c r="P23" s="218">
        <v>2.2200000000000002</v>
      </c>
      <c r="Q23" s="218">
        <v>0.18</v>
      </c>
      <c r="R23" s="218">
        <v>0.55000000000000004</v>
      </c>
      <c r="S23" s="218">
        <v>0.28999999999999998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1.88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4.03</v>
      </c>
      <c r="M24" s="218">
        <v>1.1100000000000001</v>
      </c>
      <c r="N24" s="218">
        <v>1.24</v>
      </c>
      <c r="O24" s="218">
        <v>1.37</v>
      </c>
      <c r="P24" s="218">
        <v>2.2200000000000002</v>
      </c>
      <c r="Q24" s="218">
        <v>0.18</v>
      </c>
      <c r="R24" s="218">
        <v>0.56999999999999995</v>
      </c>
      <c r="S24" s="218">
        <v>0.28999999999999998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1.88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4.03</v>
      </c>
      <c r="M25" s="218">
        <v>1.1100000000000001</v>
      </c>
      <c r="N25" s="218">
        <v>1.24</v>
      </c>
      <c r="O25" s="218">
        <v>1.37</v>
      </c>
      <c r="P25" s="218">
        <v>2.2200000000000002</v>
      </c>
      <c r="Q25" s="218">
        <v>0.18</v>
      </c>
      <c r="R25" s="218">
        <v>0.55000000000000004</v>
      </c>
      <c r="S25" s="218">
        <v>0.28999999999999998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1.88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4.03</v>
      </c>
      <c r="M26" s="218">
        <v>1.1100000000000001</v>
      </c>
      <c r="N26" s="218">
        <v>1.24</v>
      </c>
      <c r="O26" s="218">
        <v>1.37</v>
      </c>
      <c r="P26" s="218">
        <v>2.2200000000000002</v>
      </c>
      <c r="Q26" s="218">
        <v>0.18</v>
      </c>
      <c r="R26" s="218">
        <v>0.55000000000000004</v>
      </c>
      <c r="S26" s="218">
        <v>0.28999999999999998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1.88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4.03</v>
      </c>
      <c r="M27" s="218">
        <v>1.1100000000000001</v>
      </c>
      <c r="N27" s="218">
        <v>1.24</v>
      </c>
      <c r="O27" s="218">
        <v>1.37</v>
      </c>
      <c r="P27" s="218">
        <v>2.2200000000000002</v>
      </c>
      <c r="Q27" s="218">
        <v>0.18</v>
      </c>
      <c r="R27" s="218">
        <v>0.55000000000000004</v>
      </c>
      <c r="S27" s="218">
        <v>0.28000000000000003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1.88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4.03</v>
      </c>
      <c r="M28" s="218">
        <v>1.1100000000000001</v>
      </c>
      <c r="N28" s="218">
        <v>1.24</v>
      </c>
      <c r="O28" s="218">
        <v>1.37</v>
      </c>
      <c r="P28" s="218">
        <v>2.2200000000000002</v>
      </c>
      <c r="Q28" s="218">
        <v>0.18</v>
      </c>
      <c r="R28" s="218">
        <v>0.55000000000000004</v>
      </c>
      <c r="S28" s="218">
        <v>0.28000000000000003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1.88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4.03</v>
      </c>
      <c r="M29" s="218">
        <v>1.1100000000000001</v>
      </c>
      <c r="N29" s="218">
        <v>1.24</v>
      </c>
      <c r="O29" s="218">
        <v>1.37</v>
      </c>
      <c r="P29" s="218">
        <v>2.2200000000000002</v>
      </c>
      <c r="Q29" s="218">
        <v>0.18</v>
      </c>
      <c r="R29" s="218">
        <v>0.55000000000000004</v>
      </c>
      <c r="S29" s="218">
        <v>0.28000000000000003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1.88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4.03</v>
      </c>
      <c r="M30" s="218">
        <v>1.1100000000000001</v>
      </c>
      <c r="N30" s="218">
        <v>1.24</v>
      </c>
      <c r="O30" s="218">
        <v>1.37</v>
      </c>
      <c r="P30" s="218">
        <v>2.2200000000000002</v>
      </c>
      <c r="Q30" s="218">
        <v>0.18</v>
      </c>
      <c r="R30" s="218">
        <v>0.55000000000000004</v>
      </c>
      <c r="S30" s="218">
        <v>0.28000000000000003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1.88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4.07</v>
      </c>
      <c r="M31" s="218">
        <v>1.1100000000000001</v>
      </c>
      <c r="N31" s="218">
        <v>1.24</v>
      </c>
      <c r="O31" s="218">
        <v>1.37</v>
      </c>
      <c r="P31" s="218">
        <v>2.2200000000000002</v>
      </c>
      <c r="Q31" s="218">
        <v>0.18</v>
      </c>
      <c r="R31" s="218">
        <v>0.55000000000000004</v>
      </c>
      <c r="S31" s="218">
        <v>0.28000000000000003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1.88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4.03</v>
      </c>
      <c r="M32" s="218">
        <v>1.1100000000000001</v>
      </c>
      <c r="N32" s="218">
        <v>1.24</v>
      </c>
      <c r="O32" s="218">
        <v>1.37</v>
      </c>
      <c r="P32" s="218">
        <v>2.2200000000000002</v>
      </c>
      <c r="Q32" s="218">
        <v>0.18</v>
      </c>
      <c r="R32" s="218">
        <v>0.55000000000000004</v>
      </c>
      <c r="S32" s="218">
        <v>0.28000000000000003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1.88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4.03</v>
      </c>
      <c r="M33" s="218">
        <v>1.1100000000000001</v>
      </c>
      <c r="N33" s="218">
        <v>1.24</v>
      </c>
      <c r="O33" s="218">
        <v>1.37</v>
      </c>
      <c r="P33" s="218">
        <v>2.2200000000000002</v>
      </c>
      <c r="Q33" s="218">
        <v>0.18</v>
      </c>
      <c r="R33" s="218">
        <v>0.56999999999999995</v>
      </c>
      <c r="S33" s="218">
        <v>0.28000000000000003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1.88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4.03</v>
      </c>
      <c r="M34" s="218">
        <v>1.1100000000000001</v>
      </c>
      <c r="N34" s="218">
        <v>1.24</v>
      </c>
      <c r="O34" s="218">
        <v>1.37</v>
      </c>
      <c r="P34" s="218">
        <v>2.2200000000000002</v>
      </c>
      <c r="Q34" s="218">
        <v>0.18</v>
      </c>
      <c r="R34" s="218">
        <v>0.55000000000000004</v>
      </c>
      <c r="S34" s="218">
        <v>0.28000000000000003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1.88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4.03</v>
      </c>
      <c r="M35" s="218">
        <v>1.1100000000000001</v>
      </c>
      <c r="N35" s="218">
        <v>1.24</v>
      </c>
      <c r="O35" s="218">
        <v>1.37</v>
      </c>
      <c r="P35" s="218">
        <v>2.2200000000000002</v>
      </c>
      <c r="Q35" s="218">
        <v>0.18</v>
      </c>
      <c r="R35" s="218">
        <v>0.56999999999999995</v>
      </c>
      <c r="S35" s="218">
        <v>0.28999999999999998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1.88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4.03</v>
      </c>
      <c r="M36" s="218">
        <v>1.1100000000000001</v>
      </c>
      <c r="N36" s="218">
        <v>1.24</v>
      </c>
      <c r="O36" s="218">
        <v>1.37</v>
      </c>
      <c r="P36" s="218">
        <v>2.2200000000000002</v>
      </c>
      <c r="Q36" s="218">
        <v>0.18</v>
      </c>
      <c r="R36" s="218">
        <v>0.55000000000000004</v>
      </c>
      <c r="S36" s="218">
        <v>0.28999999999999998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1.88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4.03</v>
      </c>
      <c r="M37" s="218">
        <v>1.1100000000000001</v>
      </c>
      <c r="N37" s="218">
        <v>1.24</v>
      </c>
      <c r="O37" s="218">
        <v>1.37</v>
      </c>
      <c r="P37" s="218">
        <v>2.2200000000000002</v>
      </c>
      <c r="Q37" s="218">
        <v>0.18</v>
      </c>
      <c r="R37" s="218">
        <v>0.55000000000000004</v>
      </c>
      <c r="S37" s="218">
        <v>0.28999999999999998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1.88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4.03</v>
      </c>
      <c r="M38" s="218">
        <v>1.1100000000000001</v>
      </c>
      <c r="N38" s="218">
        <v>1.24</v>
      </c>
      <c r="O38" s="218">
        <v>1.37</v>
      </c>
      <c r="P38" s="218">
        <v>2.2200000000000002</v>
      </c>
      <c r="Q38" s="218">
        <v>0.18</v>
      </c>
      <c r="R38" s="218">
        <v>0.55000000000000004</v>
      </c>
      <c r="S38" s="218">
        <v>0.28999999999999998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1.88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4.03</v>
      </c>
      <c r="M39" s="218">
        <v>1.1100000000000001</v>
      </c>
      <c r="N39" s="218">
        <v>1.24</v>
      </c>
      <c r="O39" s="218">
        <v>1.37</v>
      </c>
      <c r="P39" s="218">
        <v>2.2200000000000002</v>
      </c>
      <c r="Q39" s="218">
        <v>0.18</v>
      </c>
      <c r="R39" s="218">
        <v>0.55000000000000004</v>
      </c>
      <c r="S39" s="218">
        <v>0.28999999999999998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1.88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4.03</v>
      </c>
      <c r="M40" s="218">
        <v>1.1100000000000001</v>
      </c>
      <c r="N40" s="218">
        <v>1.24</v>
      </c>
      <c r="O40" s="218">
        <v>1.37</v>
      </c>
      <c r="P40" s="218">
        <v>2.2200000000000002</v>
      </c>
      <c r="Q40" s="218">
        <v>0.18</v>
      </c>
      <c r="R40" s="218">
        <v>0.55000000000000004</v>
      </c>
      <c r="S40" s="218">
        <v>0.28999999999999998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1.77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4.03</v>
      </c>
      <c r="M41" s="218">
        <v>1.1100000000000001</v>
      </c>
      <c r="N41" s="218">
        <v>1.24</v>
      </c>
      <c r="O41" s="218">
        <v>1.37</v>
      </c>
      <c r="P41" s="218">
        <v>2.2200000000000002</v>
      </c>
      <c r="Q41" s="218">
        <v>0.18</v>
      </c>
      <c r="R41" s="218">
        <v>0.55000000000000004</v>
      </c>
      <c r="S41" s="218">
        <v>0.28000000000000003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1.83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4.03</v>
      </c>
      <c r="M42" s="218">
        <v>1.1100000000000001</v>
      </c>
      <c r="N42" s="218">
        <v>1.24</v>
      </c>
      <c r="O42" s="218">
        <v>1.37</v>
      </c>
      <c r="P42" s="218">
        <v>2.2200000000000002</v>
      </c>
      <c r="Q42" s="218">
        <v>0.18</v>
      </c>
      <c r="R42" s="218">
        <v>0.55000000000000004</v>
      </c>
      <c r="S42" s="218">
        <v>0.28999999999999998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1.83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4.03</v>
      </c>
      <c r="M43" s="218">
        <v>1.1100000000000001</v>
      </c>
      <c r="N43" s="218">
        <v>1.24</v>
      </c>
      <c r="O43" s="218">
        <v>1.37</v>
      </c>
      <c r="P43" s="218">
        <v>2.2200000000000002</v>
      </c>
      <c r="Q43" s="218">
        <v>0.18</v>
      </c>
      <c r="R43" s="218">
        <v>0.55000000000000004</v>
      </c>
      <c r="S43" s="218">
        <v>0.28000000000000003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1.83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4.03</v>
      </c>
      <c r="M44" s="218">
        <v>1.1100000000000001</v>
      </c>
      <c r="N44" s="218">
        <v>1.24</v>
      </c>
      <c r="O44" s="218">
        <v>1.37</v>
      </c>
      <c r="P44" s="218">
        <v>2.2200000000000002</v>
      </c>
      <c r="Q44" s="218">
        <v>0.18</v>
      </c>
      <c r="R44" s="218">
        <v>0.55000000000000004</v>
      </c>
      <c r="S44" s="218">
        <v>0.28000000000000003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1.83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4.03</v>
      </c>
      <c r="M45" s="218">
        <v>1.1100000000000001</v>
      </c>
      <c r="N45" s="218">
        <v>1.24</v>
      </c>
      <c r="O45" s="218">
        <v>1.37</v>
      </c>
      <c r="P45" s="218">
        <v>2.2200000000000002</v>
      </c>
      <c r="Q45" s="218">
        <v>0.18</v>
      </c>
      <c r="R45" s="218">
        <v>0.55000000000000004</v>
      </c>
      <c r="S45" s="218">
        <v>0.28000000000000003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1.83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4.03</v>
      </c>
      <c r="M46" s="218">
        <v>1.1100000000000001</v>
      </c>
      <c r="N46" s="218">
        <v>1.24</v>
      </c>
      <c r="O46" s="218">
        <v>1.37</v>
      </c>
      <c r="P46" s="218">
        <v>2.2200000000000002</v>
      </c>
      <c r="Q46" s="218">
        <v>0.18</v>
      </c>
      <c r="R46" s="218">
        <v>0.55000000000000004</v>
      </c>
      <c r="S46" s="218">
        <v>0.28000000000000003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1.73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4.03</v>
      </c>
      <c r="M47" s="218">
        <v>1.1100000000000001</v>
      </c>
      <c r="N47" s="218">
        <v>1.24</v>
      </c>
      <c r="O47" s="218">
        <v>1.37</v>
      </c>
      <c r="P47" s="218">
        <v>2.2200000000000002</v>
      </c>
      <c r="Q47" s="218">
        <v>0.18</v>
      </c>
      <c r="R47" s="218">
        <v>0.55000000000000004</v>
      </c>
      <c r="S47" s="218">
        <v>0.28000000000000003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1.73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4.03</v>
      </c>
      <c r="M48" s="218">
        <v>1.1100000000000001</v>
      </c>
      <c r="N48" s="218">
        <v>1.24</v>
      </c>
      <c r="O48" s="218">
        <v>1.37</v>
      </c>
      <c r="P48" s="218">
        <v>2.2200000000000002</v>
      </c>
      <c r="Q48" s="218">
        <v>0.18</v>
      </c>
      <c r="R48" s="218">
        <v>0.55000000000000004</v>
      </c>
      <c r="S48" s="218">
        <v>0.28000000000000003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1.73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4.03</v>
      </c>
      <c r="M49" s="218">
        <v>1.1100000000000001</v>
      </c>
      <c r="N49" s="218">
        <v>1.24</v>
      </c>
      <c r="O49" s="218">
        <v>1.37</v>
      </c>
      <c r="P49" s="218">
        <v>2.2200000000000002</v>
      </c>
      <c r="Q49" s="218">
        <v>0.18</v>
      </c>
      <c r="R49" s="218">
        <v>0.55000000000000004</v>
      </c>
      <c r="S49" s="218">
        <v>0.28000000000000003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1.73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4.03</v>
      </c>
      <c r="M50" s="218">
        <v>1.1100000000000001</v>
      </c>
      <c r="N50" s="218">
        <v>1.24</v>
      </c>
      <c r="O50" s="218">
        <v>1.37</v>
      </c>
      <c r="P50" s="218">
        <v>2.2200000000000002</v>
      </c>
      <c r="Q50" s="218">
        <v>0.18</v>
      </c>
      <c r="R50" s="218">
        <v>0.55000000000000004</v>
      </c>
      <c r="S50" s="218">
        <v>0.28000000000000003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1.73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4.03</v>
      </c>
      <c r="M51" s="218">
        <v>1.1100000000000001</v>
      </c>
      <c r="N51" s="218">
        <v>1.24</v>
      </c>
      <c r="O51" s="218">
        <v>1.37</v>
      </c>
      <c r="P51" s="218">
        <v>2.2200000000000002</v>
      </c>
      <c r="Q51" s="218">
        <v>0.18</v>
      </c>
      <c r="R51" s="218">
        <v>0.55000000000000004</v>
      </c>
      <c r="S51" s="218">
        <v>0.28000000000000003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1.73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4.03</v>
      </c>
      <c r="M52" s="218">
        <v>1.1100000000000001</v>
      </c>
      <c r="N52" s="218">
        <v>1.24</v>
      </c>
      <c r="O52" s="218">
        <v>1.37</v>
      </c>
      <c r="P52" s="218">
        <v>2.2200000000000002</v>
      </c>
      <c r="Q52" s="218">
        <v>0.18</v>
      </c>
      <c r="R52" s="218">
        <v>0.55000000000000004</v>
      </c>
      <c r="S52" s="218">
        <v>0.28000000000000003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1.73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4.03</v>
      </c>
      <c r="M53" s="218">
        <v>1.1100000000000001</v>
      </c>
      <c r="N53" s="218">
        <v>1.24</v>
      </c>
      <c r="O53" s="218">
        <v>1.37</v>
      </c>
      <c r="P53" s="218">
        <v>2.2200000000000002</v>
      </c>
      <c r="Q53" s="218">
        <v>0.18</v>
      </c>
      <c r="R53" s="218">
        <v>0.55000000000000004</v>
      </c>
      <c r="S53" s="218">
        <v>0.28000000000000003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1.73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4.03</v>
      </c>
      <c r="M54" s="218">
        <v>1.1100000000000001</v>
      </c>
      <c r="N54" s="218">
        <v>1.24</v>
      </c>
      <c r="O54" s="218">
        <v>1.37</v>
      </c>
      <c r="P54" s="218">
        <v>2.2200000000000002</v>
      </c>
      <c r="Q54" s="218">
        <v>0.18</v>
      </c>
      <c r="R54" s="218">
        <v>0.55000000000000004</v>
      </c>
      <c r="S54" s="218">
        <v>0.28000000000000003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1.73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4.03</v>
      </c>
      <c r="M55" s="218">
        <v>1.1100000000000001</v>
      </c>
      <c r="N55" s="218">
        <v>1.24</v>
      </c>
      <c r="O55" s="218">
        <v>1.37</v>
      </c>
      <c r="P55" s="218">
        <v>2.2200000000000002</v>
      </c>
      <c r="Q55" s="218">
        <v>0.18</v>
      </c>
      <c r="R55" s="218">
        <v>0.55000000000000004</v>
      </c>
      <c r="S55" s="218">
        <v>0.28000000000000003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1.73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4.03</v>
      </c>
      <c r="M56" s="218">
        <v>1.1100000000000001</v>
      </c>
      <c r="N56" s="218">
        <v>1.24</v>
      </c>
      <c r="O56" s="218">
        <v>1.37</v>
      </c>
      <c r="P56" s="218">
        <v>2.2200000000000002</v>
      </c>
      <c r="Q56" s="218">
        <v>0.18</v>
      </c>
      <c r="R56" s="218">
        <v>0.55000000000000004</v>
      </c>
      <c r="S56" s="218">
        <v>0.28000000000000003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1.73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4.03</v>
      </c>
      <c r="M57" s="218">
        <v>1.1100000000000001</v>
      </c>
      <c r="N57" s="218">
        <v>1.24</v>
      </c>
      <c r="O57" s="218">
        <v>1.37</v>
      </c>
      <c r="P57" s="218">
        <v>2.2200000000000002</v>
      </c>
      <c r="Q57" s="218">
        <v>0.18</v>
      </c>
      <c r="R57" s="218">
        <v>0.55000000000000004</v>
      </c>
      <c r="S57" s="218">
        <v>0.28000000000000003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1.73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4.03</v>
      </c>
      <c r="M58" s="218">
        <v>1.1100000000000001</v>
      </c>
      <c r="N58" s="218">
        <v>1.24</v>
      </c>
      <c r="O58" s="218">
        <v>1.37</v>
      </c>
      <c r="P58" s="218">
        <v>2.2200000000000002</v>
      </c>
      <c r="Q58" s="218">
        <v>0.18</v>
      </c>
      <c r="R58" s="218">
        <v>0.55000000000000004</v>
      </c>
      <c r="S58" s="218">
        <v>0.28000000000000003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1.73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4.03</v>
      </c>
      <c r="M59" s="218">
        <v>1.1100000000000001</v>
      </c>
      <c r="N59" s="218">
        <v>1.24</v>
      </c>
      <c r="O59" s="218">
        <v>1.37</v>
      </c>
      <c r="P59" s="218">
        <v>2.2200000000000002</v>
      </c>
      <c r="Q59" s="218">
        <v>0.18</v>
      </c>
      <c r="R59" s="218">
        <v>0.55000000000000004</v>
      </c>
      <c r="S59" s="218">
        <v>0.28000000000000003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1.73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4.03</v>
      </c>
      <c r="M60" s="218">
        <v>1.1100000000000001</v>
      </c>
      <c r="N60" s="218">
        <v>1.24</v>
      </c>
      <c r="O60" s="218">
        <v>1.37</v>
      </c>
      <c r="P60" s="218">
        <v>2.2200000000000002</v>
      </c>
      <c r="Q60" s="218">
        <v>0.18</v>
      </c>
      <c r="R60" s="218">
        <v>0.55000000000000004</v>
      </c>
      <c r="S60" s="218">
        <v>0.28000000000000003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1.73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4.03</v>
      </c>
      <c r="M61" s="218">
        <v>1.1100000000000001</v>
      </c>
      <c r="N61" s="218">
        <v>1.24</v>
      </c>
      <c r="O61" s="218">
        <v>1.37</v>
      </c>
      <c r="P61" s="218">
        <v>2.2200000000000002</v>
      </c>
      <c r="Q61" s="218">
        <v>0.18</v>
      </c>
      <c r="R61" s="218">
        <v>0.55000000000000004</v>
      </c>
      <c r="S61" s="218">
        <v>0.28000000000000003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1.73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4.03</v>
      </c>
      <c r="M62" s="218">
        <v>1.1100000000000001</v>
      </c>
      <c r="N62" s="218">
        <v>1.24</v>
      </c>
      <c r="O62" s="218">
        <v>1.37</v>
      </c>
      <c r="P62" s="218">
        <v>2.2200000000000002</v>
      </c>
      <c r="Q62" s="218">
        <v>0.18</v>
      </c>
      <c r="R62" s="218">
        <v>0.55000000000000004</v>
      </c>
      <c r="S62" s="218">
        <v>0.28000000000000003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1.73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4.03</v>
      </c>
      <c r="M63" s="218">
        <v>1.1100000000000001</v>
      </c>
      <c r="N63" s="218">
        <v>1.24</v>
      </c>
      <c r="O63" s="218">
        <v>1.37</v>
      </c>
      <c r="P63" s="218">
        <v>2.2200000000000002</v>
      </c>
      <c r="Q63" s="218">
        <v>0.18</v>
      </c>
      <c r="R63" s="218">
        <v>0.55000000000000004</v>
      </c>
      <c r="S63" s="218">
        <v>0.28999999999999998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1.73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4.03</v>
      </c>
      <c r="M64" s="218">
        <v>1.1100000000000001</v>
      </c>
      <c r="N64" s="218">
        <v>1.24</v>
      </c>
      <c r="O64" s="218">
        <v>1.37</v>
      </c>
      <c r="P64" s="218">
        <v>2.2200000000000002</v>
      </c>
      <c r="Q64" s="218">
        <v>0.18</v>
      </c>
      <c r="R64" s="218">
        <v>0.55000000000000004</v>
      </c>
      <c r="S64" s="218">
        <v>0.28999999999999998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1.73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4.03</v>
      </c>
      <c r="M65" s="218">
        <v>1.1100000000000001</v>
      </c>
      <c r="N65" s="218">
        <v>1.24</v>
      </c>
      <c r="O65" s="218">
        <v>1.37</v>
      </c>
      <c r="P65" s="218">
        <v>2.2200000000000002</v>
      </c>
      <c r="Q65" s="218">
        <v>0.18</v>
      </c>
      <c r="R65" s="218">
        <v>0.55000000000000004</v>
      </c>
      <c r="S65" s="218">
        <v>0.28999999999999998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1.68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4.03</v>
      </c>
      <c r="M66" s="218">
        <v>1.1100000000000001</v>
      </c>
      <c r="N66" s="218">
        <v>1.24</v>
      </c>
      <c r="O66" s="218">
        <v>1.37</v>
      </c>
      <c r="P66" s="218">
        <v>2.2200000000000002</v>
      </c>
      <c r="Q66" s="218">
        <v>0.18</v>
      </c>
      <c r="R66" s="218">
        <v>0.55000000000000004</v>
      </c>
      <c r="S66" s="218">
        <v>0.28999999999999998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1.68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4.03</v>
      </c>
      <c r="M67" s="218">
        <v>1.1100000000000001</v>
      </c>
      <c r="N67" s="218">
        <v>1.24</v>
      </c>
      <c r="O67" s="218">
        <v>1.37</v>
      </c>
      <c r="P67" s="218">
        <v>2.2200000000000002</v>
      </c>
      <c r="Q67" s="218">
        <v>0.18</v>
      </c>
      <c r="R67" s="218">
        <v>0.55000000000000004</v>
      </c>
      <c r="S67" s="218">
        <v>0.28999999999999998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1.68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4.03</v>
      </c>
      <c r="M68" s="218">
        <v>1.1100000000000001</v>
      </c>
      <c r="N68" s="218">
        <v>1.24</v>
      </c>
      <c r="O68" s="218">
        <v>1.37</v>
      </c>
      <c r="P68" s="218">
        <v>2.2200000000000002</v>
      </c>
      <c r="Q68" s="218">
        <v>0.18</v>
      </c>
      <c r="R68" s="218">
        <v>0.55000000000000004</v>
      </c>
      <c r="S68" s="218">
        <v>0.28000000000000003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1.68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4.17</v>
      </c>
      <c r="M69" s="218">
        <v>1.1100000000000001</v>
      </c>
      <c r="N69" s="218">
        <v>1.24</v>
      </c>
      <c r="O69" s="218">
        <v>1.37</v>
      </c>
      <c r="P69" s="218">
        <v>2.2200000000000002</v>
      </c>
      <c r="Q69" s="218">
        <v>0.19</v>
      </c>
      <c r="R69" s="218">
        <v>0.55000000000000004</v>
      </c>
      <c r="S69" s="218">
        <v>0.28999999999999998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1.68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4.03</v>
      </c>
      <c r="M70" s="218">
        <v>1.1100000000000001</v>
      </c>
      <c r="N70" s="218">
        <v>1.24</v>
      </c>
      <c r="O70" s="218">
        <v>1.37</v>
      </c>
      <c r="P70" s="218">
        <v>2.2200000000000002</v>
      </c>
      <c r="Q70" s="218">
        <v>0.19</v>
      </c>
      <c r="R70" s="218">
        <v>0.55000000000000004</v>
      </c>
      <c r="S70" s="218">
        <v>0.28999999999999998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1.68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4.03</v>
      </c>
      <c r="M71" s="218">
        <v>1.1100000000000001</v>
      </c>
      <c r="N71" s="218">
        <v>1.24</v>
      </c>
      <c r="O71" s="218">
        <v>1.37</v>
      </c>
      <c r="P71" s="218">
        <v>2.2200000000000002</v>
      </c>
      <c r="Q71" s="218">
        <v>0.18</v>
      </c>
      <c r="R71" s="218">
        <v>0.55000000000000004</v>
      </c>
      <c r="S71" s="218">
        <v>0.28000000000000003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1.58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4.03</v>
      </c>
      <c r="M72" s="218">
        <v>1.1100000000000001</v>
      </c>
      <c r="N72" s="218">
        <v>1.24</v>
      </c>
      <c r="O72" s="218">
        <v>1.37</v>
      </c>
      <c r="P72" s="218">
        <v>2.2200000000000002</v>
      </c>
      <c r="Q72" s="218">
        <v>0.18</v>
      </c>
      <c r="R72" s="218">
        <v>0.55000000000000004</v>
      </c>
      <c r="S72" s="218">
        <v>0.28000000000000003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1.58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4.03</v>
      </c>
      <c r="M73" s="218">
        <v>1.1100000000000001</v>
      </c>
      <c r="N73" s="218">
        <v>1.24</v>
      </c>
      <c r="O73" s="218">
        <v>1.37</v>
      </c>
      <c r="P73" s="218">
        <v>2.2200000000000002</v>
      </c>
      <c r="Q73" s="218">
        <v>0.18</v>
      </c>
      <c r="R73" s="218">
        <v>0.48</v>
      </c>
      <c r="S73" s="218">
        <v>0.28000000000000003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1.58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4.03</v>
      </c>
      <c r="M74" s="218">
        <v>1.1100000000000001</v>
      </c>
      <c r="N74" s="218">
        <v>1.24</v>
      </c>
      <c r="O74" s="218">
        <v>1.37</v>
      </c>
      <c r="P74" s="218">
        <v>2.2200000000000002</v>
      </c>
      <c r="Q74" s="218">
        <v>0.18</v>
      </c>
      <c r="R74" s="218">
        <v>0.53</v>
      </c>
      <c r="S74" s="218">
        <v>0.28000000000000003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1.58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4.03</v>
      </c>
      <c r="M75" s="218">
        <v>1.1100000000000001</v>
      </c>
      <c r="N75" s="218">
        <v>1.24</v>
      </c>
      <c r="O75" s="218">
        <v>1.37</v>
      </c>
      <c r="P75" s="218">
        <v>2.2200000000000002</v>
      </c>
      <c r="Q75" s="218">
        <v>0.18</v>
      </c>
      <c r="R75" s="218">
        <v>0.55000000000000004</v>
      </c>
      <c r="S75" s="218">
        <v>0.28000000000000003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1.58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3.9</v>
      </c>
      <c r="M76" s="218">
        <v>1.1100000000000001</v>
      </c>
      <c r="N76" s="218">
        <v>1.24</v>
      </c>
      <c r="O76" s="218">
        <v>1.37</v>
      </c>
      <c r="P76" s="218">
        <v>2.2200000000000002</v>
      </c>
      <c r="Q76" s="218">
        <v>0.18</v>
      </c>
      <c r="R76" s="218">
        <v>0.55000000000000004</v>
      </c>
      <c r="S76" s="218">
        <v>0.28000000000000003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1.68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4.03</v>
      </c>
      <c r="M77" s="218">
        <v>1.1100000000000001</v>
      </c>
      <c r="N77" s="218">
        <v>1.24</v>
      </c>
      <c r="O77" s="218">
        <v>1.37</v>
      </c>
      <c r="P77" s="218">
        <v>2.2200000000000002</v>
      </c>
      <c r="Q77" s="218">
        <v>0.18</v>
      </c>
      <c r="R77" s="218">
        <v>0.55000000000000004</v>
      </c>
      <c r="S77" s="218">
        <v>0.28000000000000003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1.68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3.86</v>
      </c>
      <c r="M78" s="218">
        <v>1.1100000000000001</v>
      </c>
      <c r="N78" s="218">
        <v>1.24</v>
      </c>
      <c r="O78" s="218">
        <v>1.37</v>
      </c>
      <c r="P78" s="218">
        <v>2.2200000000000002</v>
      </c>
      <c r="Q78" s="218">
        <v>0.18</v>
      </c>
      <c r="R78" s="218">
        <v>0.55000000000000004</v>
      </c>
      <c r="S78" s="218">
        <v>0.28000000000000003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1.68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3.92</v>
      </c>
      <c r="M79" s="218">
        <v>1.1100000000000001</v>
      </c>
      <c r="N79" s="218">
        <v>1.24</v>
      </c>
      <c r="O79" s="218">
        <v>1.37</v>
      </c>
      <c r="P79" s="218">
        <v>2.2200000000000002</v>
      </c>
      <c r="Q79" s="218">
        <v>0.18</v>
      </c>
      <c r="R79" s="218">
        <v>0.55000000000000004</v>
      </c>
      <c r="S79" s="218">
        <v>0.28000000000000003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1.68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3.92</v>
      </c>
      <c r="M80" s="218">
        <v>1.1100000000000001</v>
      </c>
      <c r="N80" s="218">
        <v>1.24</v>
      </c>
      <c r="O80" s="218">
        <v>1.37</v>
      </c>
      <c r="P80" s="218">
        <v>2.2200000000000002</v>
      </c>
      <c r="Q80" s="218">
        <v>0.18</v>
      </c>
      <c r="R80" s="218">
        <v>0.55000000000000004</v>
      </c>
      <c r="S80" s="218">
        <v>0.28000000000000003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1.68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3.92</v>
      </c>
      <c r="M81" s="218">
        <v>1.1100000000000001</v>
      </c>
      <c r="N81" s="218">
        <v>1.24</v>
      </c>
      <c r="O81" s="218">
        <v>1.37</v>
      </c>
      <c r="P81" s="218">
        <v>2.2200000000000002</v>
      </c>
      <c r="Q81" s="218">
        <v>0.18</v>
      </c>
      <c r="R81" s="218">
        <v>0.55000000000000004</v>
      </c>
      <c r="S81" s="218">
        <v>0.28000000000000003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1.68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3.92</v>
      </c>
      <c r="M82" s="218">
        <v>1.1100000000000001</v>
      </c>
      <c r="N82" s="218">
        <v>1.24</v>
      </c>
      <c r="O82" s="218">
        <v>1.37</v>
      </c>
      <c r="P82" s="218">
        <v>2.2200000000000002</v>
      </c>
      <c r="Q82" s="218">
        <v>0.18</v>
      </c>
      <c r="R82" s="218">
        <v>0.55000000000000004</v>
      </c>
      <c r="S82" s="218">
        <v>0.28000000000000003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1.68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3.86</v>
      </c>
      <c r="M83" s="218">
        <v>1.1100000000000001</v>
      </c>
      <c r="N83" s="218">
        <v>1.24</v>
      </c>
      <c r="O83" s="218">
        <v>1.37</v>
      </c>
      <c r="P83" s="218">
        <v>2.2200000000000002</v>
      </c>
      <c r="Q83" s="218">
        <v>0.18</v>
      </c>
      <c r="R83" s="218">
        <v>0.55000000000000004</v>
      </c>
      <c r="S83" s="218">
        <v>0.28000000000000003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1.68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4.03</v>
      </c>
      <c r="M84" s="218">
        <v>1.1100000000000001</v>
      </c>
      <c r="N84" s="218">
        <v>1.24</v>
      </c>
      <c r="O84" s="218">
        <v>1.37</v>
      </c>
      <c r="P84" s="218">
        <v>2.2200000000000002</v>
      </c>
      <c r="Q84" s="218">
        <v>0.18</v>
      </c>
      <c r="R84" s="218">
        <v>0.55000000000000004</v>
      </c>
      <c r="S84" s="218">
        <v>0.28000000000000003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1.68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3.66</v>
      </c>
      <c r="M85" s="218">
        <v>1.1100000000000001</v>
      </c>
      <c r="N85" s="218">
        <v>1.24</v>
      </c>
      <c r="O85" s="218">
        <v>1.37</v>
      </c>
      <c r="P85" s="218">
        <v>2.2200000000000002</v>
      </c>
      <c r="Q85" s="218">
        <v>0.14000000000000001</v>
      </c>
      <c r="R85" s="218">
        <v>0.55000000000000004</v>
      </c>
      <c r="S85" s="218">
        <v>0.23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1.73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3.66</v>
      </c>
      <c r="M86" s="218">
        <v>1.1100000000000001</v>
      </c>
      <c r="N86" s="218">
        <v>1.24</v>
      </c>
      <c r="O86" s="218">
        <v>1.37</v>
      </c>
      <c r="P86" s="218">
        <v>2.2200000000000002</v>
      </c>
      <c r="Q86" s="218">
        <v>0.14000000000000001</v>
      </c>
      <c r="R86" s="218">
        <v>0.55000000000000004</v>
      </c>
      <c r="S86" s="218">
        <v>0.23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1.73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4.03</v>
      </c>
      <c r="M87" s="218">
        <v>1.1100000000000001</v>
      </c>
      <c r="N87" s="218">
        <v>1.24</v>
      </c>
      <c r="O87" s="218">
        <v>1.37</v>
      </c>
      <c r="P87" s="218">
        <v>2.2200000000000002</v>
      </c>
      <c r="Q87" s="218">
        <v>0.18</v>
      </c>
      <c r="R87" s="218">
        <v>0.55000000000000004</v>
      </c>
      <c r="S87" s="218">
        <v>0.28000000000000003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1.73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4.03</v>
      </c>
      <c r="M88" s="218">
        <v>1.1100000000000001</v>
      </c>
      <c r="N88" s="218">
        <v>1.24</v>
      </c>
      <c r="O88" s="218">
        <v>1.37</v>
      </c>
      <c r="P88" s="218">
        <v>2.2200000000000002</v>
      </c>
      <c r="Q88" s="218">
        <v>0.18</v>
      </c>
      <c r="R88" s="218">
        <v>0.55000000000000004</v>
      </c>
      <c r="S88" s="218">
        <v>0.28000000000000003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1.78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4.03</v>
      </c>
      <c r="M89" s="218">
        <v>1.1100000000000001</v>
      </c>
      <c r="N89" s="218">
        <v>1.24</v>
      </c>
      <c r="O89" s="218">
        <v>1.37</v>
      </c>
      <c r="P89" s="218">
        <v>2.2200000000000002</v>
      </c>
      <c r="Q89" s="218">
        <v>0.18</v>
      </c>
      <c r="R89" s="218">
        <v>0.55000000000000004</v>
      </c>
      <c r="S89" s="218">
        <v>0.28000000000000003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1.78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4.03</v>
      </c>
      <c r="M90" s="218">
        <v>1.1100000000000001</v>
      </c>
      <c r="N90" s="218">
        <v>1.24</v>
      </c>
      <c r="O90" s="218">
        <v>1.37</v>
      </c>
      <c r="P90" s="218">
        <v>2.2200000000000002</v>
      </c>
      <c r="Q90" s="218">
        <v>0.18</v>
      </c>
      <c r="R90" s="218">
        <v>0.55000000000000004</v>
      </c>
      <c r="S90" s="218">
        <v>0.28000000000000003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1.78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4.03</v>
      </c>
      <c r="M91" s="218">
        <v>1.1100000000000001</v>
      </c>
      <c r="N91" s="218">
        <v>1.24</v>
      </c>
      <c r="O91" s="218">
        <v>1.37</v>
      </c>
      <c r="P91" s="218">
        <v>2.2200000000000002</v>
      </c>
      <c r="Q91" s="218">
        <v>0.18</v>
      </c>
      <c r="R91" s="218">
        <v>0.55000000000000004</v>
      </c>
      <c r="S91" s="218">
        <v>0.28000000000000003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1.78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4.03</v>
      </c>
      <c r="M92" s="218">
        <v>1.1100000000000001</v>
      </c>
      <c r="N92" s="218">
        <v>1.24</v>
      </c>
      <c r="O92" s="218">
        <v>1.37</v>
      </c>
      <c r="P92" s="218">
        <v>2.2200000000000002</v>
      </c>
      <c r="Q92" s="218">
        <v>0.18</v>
      </c>
      <c r="R92" s="218">
        <v>0.55000000000000004</v>
      </c>
      <c r="S92" s="218">
        <v>0.28000000000000003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1.78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4.03</v>
      </c>
      <c r="M93" s="218">
        <v>1.1100000000000001</v>
      </c>
      <c r="N93" s="218">
        <v>1.24</v>
      </c>
      <c r="O93" s="218">
        <v>1.37</v>
      </c>
      <c r="P93" s="218">
        <v>2.2200000000000002</v>
      </c>
      <c r="Q93" s="218">
        <v>0.18</v>
      </c>
      <c r="R93" s="218">
        <v>0.55000000000000004</v>
      </c>
      <c r="S93" s="218">
        <v>0.28000000000000003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1.78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4.03</v>
      </c>
      <c r="M94" s="218">
        <v>1.1100000000000001</v>
      </c>
      <c r="N94" s="218">
        <v>1.24</v>
      </c>
      <c r="O94" s="218">
        <v>1.37</v>
      </c>
      <c r="P94" s="218">
        <v>2.2200000000000002</v>
      </c>
      <c r="Q94" s="218">
        <v>0.18</v>
      </c>
      <c r="R94" s="218">
        <v>0.55000000000000004</v>
      </c>
      <c r="S94" s="218">
        <v>0.28000000000000003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1.78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4.03</v>
      </c>
      <c r="M95" s="218">
        <v>1.1100000000000001</v>
      </c>
      <c r="N95" s="218">
        <v>1.24</v>
      </c>
      <c r="O95" s="218">
        <v>1.37</v>
      </c>
      <c r="P95" s="218">
        <v>1.91</v>
      </c>
      <c r="Q95" s="218">
        <v>0.18</v>
      </c>
      <c r="R95" s="218">
        <v>0.55000000000000004</v>
      </c>
      <c r="S95" s="218">
        <v>0.28000000000000003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1.78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4.03</v>
      </c>
      <c r="M96" s="218">
        <v>1.1100000000000001</v>
      </c>
      <c r="N96" s="218">
        <v>1.24</v>
      </c>
      <c r="O96" s="218">
        <v>1.37</v>
      </c>
      <c r="P96" s="218">
        <v>1.86</v>
      </c>
      <c r="Q96" s="218">
        <v>0.18</v>
      </c>
      <c r="R96" s="218">
        <v>0.55000000000000004</v>
      </c>
      <c r="S96" s="218">
        <v>0.28000000000000003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1.78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4.03</v>
      </c>
      <c r="M97" s="218">
        <v>1.1100000000000001</v>
      </c>
      <c r="N97" s="218">
        <v>1.24</v>
      </c>
      <c r="O97" s="218">
        <v>1.37</v>
      </c>
      <c r="P97" s="218">
        <v>1.82</v>
      </c>
      <c r="Q97" s="218">
        <v>0.18</v>
      </c>
      <c r="R97" s="218">
        <v>0.55000000000000004</v>
      </c>
      <c r="S97" s="218">
        <v>0.28000000000000003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1.78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3.38</v>
      </c>
      <c r="M98" s="218">
        <v>1.1100000000000001</v>
      </c>
      <c r="N98" s="218">
        <v>1.24</v>
      </c>
      <c r="O98" s="218">
        <v>1.37</v>
      </c>
      <c r="P98" s="218">
        <v>1.82</v>
      </c>
      <c r="Q98" s="218">
        <v>0.18</v>
      </c>
      <c r="R98" s="218">
        <v>0.55000000000000004</v>
      </c>
      <c r="S98" s="218">
        <v>0.28000000000000003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1.78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9.6199999999999897E-2</v>
      </c>
      <c r="M99">
        <f t="shared" si="0"/>
        <v>2.663999999999999E-2</v>
      </c>
      <c r="N99">
        <f t="shared" si="0"/>
        <v>2.9759999999999953E-2</v>
      </c>
      <c r="O99">
        <f t="shared" si="0"/>
        <v>3.2880000000000048E-2</v>
      </c>
      <c r="P99">
        <f t="shared" si="0"/>
        <v>5.291249999999998E-2</v>
      </c>
      <c r="Q99">
        <f t="shared" si="0"/>
        <v>4.3049999999999963E-3</v>
      </c>
      <c r="R99">
        <f t="shared" si="0"/>
        <v>1.3217499999999979E-2</v>
      </c>
      <c r="S99">
        <f t="shared" si="0"/>
        <v>6.780000000000003E-3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4.2780000000000054E-2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34.090000000000003</v>
      </c>
      <c r="D3" s="26">
        <v>0</v>
      </c>
      <c r="E3" s="26">
        <v>0</v>
      </c>
      <c r="F3" s="26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0.08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</row>
    <row r="4" spans="1:17">
      <c r="A4" t="s">
        <v>46</v>
      </c>
      <c r="C4" s="26">
        <v>34.19</v>
      </c>
      <c r="D4" s="26">
        <v>0</v>
      </c>
      <c r="E4" s="26">
        <v>0</v>
      </c>
      <c r="F4" s="26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0.08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</row>
    <row r="5" spans="1:17">
      <c r="A5" t="s">
        <v>47</v>
      </c>
      <c r="C5" s="26">
        <v>34.19</v>
      </c>
      <c r="D5" s="26">
        <v>0</v>
      </c>
      <c r="E5" s="26">
        <v>0</v>
      </c>
      <c r="F5" s="26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0.08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</row>
    <row r="6" spans="1:17">
      <c r="A6" t="s">
        <v>48</v>
      </c>
      <c r="C6" s="26">
        <v>34.19</v>
      </c>
      <c r="D6" s="26">
        <v>0</v>
      </c>
      <c r="E6" s="26">
        <v>0</v>
      </c>
      <c r="F6" s="26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0.08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</row>
    <row r="7" spans="1:17">
      <c r="A7" t="s">
        <v>49</v>
      </c>
      <c r="C7" s="26">
        <v>34.19</v>
      </c>
      <c r="D7" s="26">
        <v>0</v>
      </c>
      <c r="E7" s="26">
        <v>0</v>
      </c>
      <c r="F7" s="26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0.08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</row>
    <row r="8" spans="1:17">
      <c r="A8" t="s">
        <v>50</v>
      </c>
      <c r="C8" s="26">
        <v>34.19</v>
      </c>
      <c r="D8" s="26">
        <v>0</v>
      </c>
      <c r="E8" s="26">
        <v>0</v>
      </c>
      <c r="F8" s="26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0.08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</row>
    <row r="9" spans="1:17">
      <c r="A9" t="s">
        <v>51</v>
      </c>
      <c r="C9" s="26">
        <v>34.19</v>
      </c>
      <c r="D9" s="26">
        <v>0</v>
      </c>
      <c r="E9" s="26">
        <v>0</v>
      </c>
      <c r="F9" s="26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0.08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</row>
    <row r="10" spans="1:17">
      <c r="A10" t="s">
        <v>52</v>
      </c>
      <c r="C10" s="26">
        <v>34.19</v>
      </c>
      <c r="D10" s="26">
        <v>0</v>
      </c>
      <c r="E10" s="26">
        <v>0</v>
      </c>
      <c r="F10" s="26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0.08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</row>
    <row r="11" spans="1:17">
      <c r="A11" t="s">
        <v>53</v>
      </c>
      <c r="C11" s="26">
        <v>34.19</v>
      </c>
      <c r="D11" s="26">
        <v>0</v>
      </c>
      <c r="E11" s="26">
        <v>0</v>
      </c>
      <c r="F11" s="26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0.08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</row>
    <row r="12" spans="1:17">
      <c r="A12" t="s">
        <v>54</v>
      </c>
      <c r="C12" s="26">
        <v>34.19</v>
      </c>
      <c r="D12" s="26">
        <v>0</v>
      </c>
      <c r="E12" s="26">
        <v>0</v>
      </c>
      <c r="F12" s="26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0.08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</row>
    <row r="13" spans="1:17">
      <c r="A13" t="s">
        <v>55</v>
      </c>
      <c r="C13" s="26">
        <v>34.19</v>
      </c>
      <c r="D13" s="26">
        <v>0</v>
      </c>
      <c r="E13" s="26">
        <v>0</v>
      </c>
      <c r="F13" s="26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0.08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</row>
    <row r="14" spans="1:17">
      <c r="A14" t="s">
        <v>56</v>
      </c>
      <c r="C14" s="26">
        <v>34.19</v>
      </c>
      <c r="D14" s="26">
        <v>0</v>
      </c>
      <c r="E14" s="26">
        <v>0</v>
      </c>
      <c r="F14" s="26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0.08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</row>
    <row r="15" spans="1:17">
      <c r="A15" t="s">
        <v>57</v>
      </c>
      <c r="C15" s="26">
        <v>34.19</v>
      </c>
      <c r="D15" s="26">
        <v>0</v>
      </c>
      <c r="E15" s="26">
        <v>0</v>
      </c>
      <c r="F15" s="26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0.08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</row>
    <row r="16" spans="1:17">
      <c r="A16" t="s">
        <v>58</v>
      </c>
      <c r="C16" s="26">
        <v>34.19</v>
      </c>
      <c r="D16" s="26">
        <v>0</v>
      </c>
      <c r="E16" s="26">
        <v>0</v>
      </c>
      <c r="F16" s="26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0.08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</row>
    <row r="17" spans="1:16">
      <c r="A17" t="s">
        <v>59</v>
      </c>
      <c r="C17" s="26">
        <v>34.19</v>
      </c>
      <c r="D17" s="26">
        <v>0</v>
      </c>
      <c r="E17" s="26">
        <v>0</v>
      </c>
      <c r="F17" s="26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0.08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</row>
    <row r="18" spans="1:16">
      <c r="A18" t="s">
        <v>60</v>
      </c>
      <c r="C18" s="26">
        <v>34.19</v>
      </c>
      <c r="D18" s="26">
        <v>0</v>
      </c>
      <c r="E18" s="26">
        <v>0</v>
      </c>
      <c r="F18" s="26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0.08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</row>
    <row r="19" spans="1:16">
      <c r="A19" t="s">
        <v>61</v>
      </c>
      <c r="C19" s="26">
        <v>34.19</v>
      </c>
      <c r="D19" s="26">
        <v>0</v>
      </c>
      <c r="E19" s="26">
        <v>0</v>
      </c>
      <c r="F19" s="26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0.08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</row>
    <row r="20" spans="1:16">
      <c r="A20" t="s">
        <v>62</v>
      </c>
      <c r="C20" s="26">
        <v>34.19</v>
      </c>
      <c r="D20" s="26">
        <v>0</v>
      </c>
      <c r="E20" s="26">
        <v>0</v>
      </c>
      <c r="F20" s="26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0.08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</row>
    <row r="21" spans="1:16">
      <c r="A21" t="s">
        <v>63</v>
      </c>
      <c r="C21" s="26">
        <v>34.19</v>
      </c>
      <c r="D21" s="26">
        <v>0</v>
      </c>
      <c r="E21" s="26">
        <v>0</v>
      </c>
      <c r="F21" s="26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0.08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</row>
    <row r="22" spans="1:16">
      <c r="A22" t="s">
        <v>64</v>
      </c>
      <c r="C22" s="26">
        <v>34.19</v>
      </c>
      <c r="D22" s="26">
        <v>0</v>
      </c>
      <c r="E22" s="26">
        <v>0</v>
      </c>
      <c r="F22" s="26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0.08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</row>
    <row r="23" spans="1:16">
      <c r="A23" t="s">
        <v>65</v>
      </c>
      <c r="C23" s="26">
        <v>34.19</v>
      </c>
      <c r="D23" s="26">
        <v>0</v>
      </c>
      <c r="E23" s="26">
        <v>0</v>
      </c>
      <c r="F23" s="26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0.08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</row>
    <row r="24" spans="1:16">
      <c r="A24" t="s">
        <v>66</v>
      </c>
      <c r="C24" s="26">
        <v>34.19</v>
      </c>
      <c r="D24" s="26">
        <v>0</v>
      </c>
      <c r="E24" s="26">
        <v>0</v>
      </c>
      <c r="F24" s="26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0.08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</row>
    <row r="25" spans="1:16">
      <c r="A25" t="s">
        <v>67</v>
      </c>
      <c r="C25" s="26">
        <v>34.19</v>
      </c>
      <c r="D25" s="26">
        <v>0</v>
      </c>
      <c r="E25" s="26">
        <v>0</v>
      </c>
      <c r="F25" s="26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0.08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</row>
    <row r="26" spans="1:16">
      <c r="A26" t="s">
        <v>68</v>
      </c>
      <c r="C26" s="26">
        <v>34.19</v>
      </c>
      <c r="D26" s="26">
        <v>0</v>
      </c>
      <c r="E26" s="26">
        <v>0</v>
      </c>
      <c r="F26" s="26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0.08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</row>
    <row r="27" spans="1:16">
      <c r="A27" t="s">
        <v>69</v>
      </c>
      <c r="C27" s="26">
        <v>34.19</v>
      </c>
      <c r="D27" s="26">
        <v>0</v>
      </c>
      <c r="E27" s="26">
        <v>0</v>
      </c>
      <c r="F27" s="26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0.08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</row>
    <row r="28" spans="1:16">
      <c r="A28" t="s">
        <v>70</v>
      </c>
      <c r="C28" s="26">
        <v>34.19</v>
      </c>
      <c r="D28" s="26">
        <v>0</v>
      </c>
      <c r="E28" s="26">
        <v>0</v>
      </c>
      <c r="F28" s="26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0.08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</row>
    <row r="29" spans="1:16">
      <c r="A29" t="s">
        <v>71</v>
      </c>
      <c r="C29" s="26">
        <v>34.19</v>
      </c>
      <c r="D29" s="26">
        <v>0</v>
      </c>
      <c r="E29" s="26">
        <v>0</v>
      </c>
      <c r="F29" s="26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0.08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</row>
    <row r="30" spans="1:16">
      <c r="A30" t="s">
        <v>72</v>
      </c>
      <c r="C30" s="26">
        <v>34.19</v>
      </c>
      <c r="D30" s="26">
        <v>0</v>
      </c>
      <c r="E30" s="26">
        <v>0</v>
      </c>
      <c r="F30" s="26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0.08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</row>
    <row r="31" spans="1:16">
      <c r="A31" t="s">
        <v>73</v>
      </c>
      <c r="C31" s="26">
        <v>34.19</v>
      </c>
      <c r="D31" s="26">
        <v>0</v>
      </c>
      <c r="E31" s="26">
        <v>0</v>
      </c>
      <c r="F31" s="26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0.08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</row>
    <row r="32" spans="1:16">
      <c r="A32" t="s">
        <v>74</v>
      </c>
      <c r="C32" s="26">
        <v>34.19</v>
      </c>
      <c r="D32" s="26">
        <v>0</v>
      </c>
      <c r="E32" s="26">
        <v>0</v>
      </c>
      <c r="F32" s="26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0.08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</row>
    <row r="33" spans="1:16">
      <c r="A33" t="s">
        <v>75</v>
      </c>
      <c r="C33" s="26">
        <v>34.19</v>
      </c>
      <c r="D33" s="26">
        <v>0</v>
      </c>
      <c r="E33" s="26">
        <v>0</v>
      </c>
      <c r="F33" s="26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0.08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</row>
    <row r="34" spans="1:16">
      <c r="A34" t="s">
        <v>76</v>
      </c>
      <c r="C34" s="26">
        <v>34.19</v>
      </c>
      <c r="D34" s="26">
        <v>0</v>
      </c>
      <c r="E34" s="26">
        <v>0</v>
      </c>
      <c r="F34" s="26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0.08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</row>
    <row r="35" spans="1:16">
      <c r="A35" t="s">
        <v>77</v>
      </c>
      <c r="C35" s="26">
        <v>34.19</v>
      </c>
      <c r="D35" s="26">
        <v>0</v>
      </c>
      <c r="E35" s="26">
        <v>0</v>
      </c>
      <c r="F35" s="26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0.08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</row>
    <row r="36" spans="1:16">
      <c r="A36" t="s">
        <v>78</v>
      </c>
      <c r="C36" s="26">
        <v>34.19</v>
      </c>
      <c r="D36" s="26">
        <v>0</v>
      </c>
      <c r="E36" s="26">
        <v>0</v>
      </c>
      <c r="F36" s="26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0.08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</row>
    <row r="37" spans="1:16">
      <c r="A37" t="s">
        <v>79</v>
      </c>
      <c r="C37" s="26">
        <v>34.19</v>
      </c>
      <c r="D37" s="26">
        <v>0</v>
      </c>
      <c r="E37" s="26">
        <v>0</v>
      </c>
      <c r="F37" s="26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0.08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</row>
    <row r="38" spans="1:16">
      <c r="A38" t="s">
        <v>80</v>
      </c>
      <c r="C38" s="26">
        <v>34.19</v>
      </c>
      <c r="D38" s="26">
        <v>0</v>
      </c>
      <c r="E38" s="26">
        <v>0</v>
      </c>
      <c r="F38" s="26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0.08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</row>
    <row r="39" spans="1:16">
      <c r="A39" t="s">
        <v>81</v>
      </c>
      <c r="C39" s="26">
        <v>34.19</v>
      </c>
      <c r="D39" s="26">
        <v>0</v>
      </c>
      <c r="E39" s="26">
        <v>0</v>
      </c>
      <c r="F39" s="26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0.08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0.08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</row>
    <row r="41" spans="1:16">
      <c r="A41" t="s">
        <v>83</v>
      </c>
      <c r="C41" s="26">
        <v>34.14</v>
      </c>
      <c r="D41" s="26">
        <v>0</v>
      </c>
      <c r="E41" s="26">
        <v>0</v>
      </c>
      <c r="F41" s="26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0.08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</row>
    <row r="42" spans="1:16">
      <c r="A42" t="s">
        <v>84</v>
      </c>
      <c r="C42" s="26">
        <v>34.14</v>
      </c>
      <c r="D42" s="26">
        <v>0</v>
      </c>
      <c r="E42" s="26">
        <v>0</v>
      </c>
      <c r="F42" s="26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0.08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</row>
    <row r="43" spans="1:16">
      <c r="A43" t="s">
        <v>85</v>
      </c>
      <c r="C43" s="26">
        <v>34.14</v>
      </c>
      <c r="D43" s="26">
        <v>0</v>
      </c>
      <c r="E43" s="26">
        <v>0</v>
      </c>
      <c r="F43" s="26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0.08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</row>
    <row r="44" spans="1:16">
      <c r="A44" t="s">
        <v>86</v>
      </c>
      <c r="C44" s="26">
        <v>34.14</v>
      </c>
      <c r="D44" s="26">
        <v>0</v>
      </c>
      <c r="E44" s="26">
        <v>0</v>
      </c>
      <c r="F44" s="26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0.08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</row>
    <row r="45" spans="1:16">
      <c r="A45" t="s">
        <v>87</v>
      </c>
      <c r="C45" s="26">
        <v>34.14</v>
      </c>
      <c r="D45" s="26">
        <v>0</v>
      </c>
      <c r="E45" s="26">
        <v>0</v>
      </c>
      <c r="F45" s="26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0.08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</row>
    <row r="46" spans="1:16">
      <c r="A46" t="s">
        <v>88</v>
      </c>
      <c r="C46" s="26">
        <v>34.04</v>
      </c>
      <c r="D46" s="26">
        <v>0</v>
      </c>
      <c r="E46" s="26">
        <v>0</v>
      </c>
      <c r="F46" s="26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0.08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</row>
    <row r="47" spans="1:16">
      <c r="A47" t="s">
        <v>89</v>
      </c>
      <c r="C47" s="26">
        <v>34.04</v>
      </c>
      <c r="D47" s="26">
        <v>0</v>
      </c>
      <c r="E47" s="26">
        <v>0</v>
      </c>
      <c r="F47" s="26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0.08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</row>
    <row r="48" spans="1:16">
      <c r="A48" t="s">
        <v>90</v>
      </c>
      <c r="C48" s="26">
        <v>34.04</v>
      </c>
      <c r="D48" s="26">
        <v>0</v>
      </c>
      <c r="E48" s="26">
        <v>0</v>
      </c>
      <c r="F48" s="26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0.08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</row>
    <row r="49" spans="1:16">
      <c r="A49" t="s">
        <v>91</v>
      </c>
      <c r="C49" s="26">
        <v>34.04</v>
      </c>
      <c r="D49" s="26">
        <v>0</v>
      </c>
      <c r="E49" s="26">
        <v>0</v>
      </c>
      <c r="F49" s="26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0.08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</row>
    <row r="50" spans="1:16">
      <c r="A50" t="s">
        <v>92</v>
      </c>
      <c r="C50" s="26">
        <v>34.04</v>
      </c>
      <c r="D50" s="26">
        <v>0</v>
      </c>
      <c r="E50" s="26">
        <v>0</v>
      </c>
      <c r="F50" s="26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0.08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</row>
    <row r="51" spans="1:16">
      <c r="A51" t="s">
        <v>93</v>
      </c>
      <c r="C51" s="26">
        <v>34.04</v>
      </c>
      <c r="D51" s="26">
        <v>0</v>
      </c>
      <c r="E51" s="26">
        <v>0</v>
      </c>
      <c r="F51" s="26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0.08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</row>
    <row r="52" spans="1:16">
      <c r="A52" t="s">
        <v>94</v>
      </c>
      <c r="C52" s="26">
        <v>34.04</v>
      </c>
      <c r="D52" s="26">
        <v>0</v>
      </c>
      <c r="E52" s="26">
        <v>0</v>
      </c>
      <c r="F52" s="26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0.08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</row>
    <row r="53" spans="1:16">
      <c r="A53" t="s">
        <v>95</v>
      </c>
      <c r="C53" s="26">
        <v>34.04</v>
      </c>
      <c r="D53" s="26">
        <v>0</v>
      </c>
      <c r="E53" s="26">
        <v>0</v>
      </c>
      <c r="F53" s="26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0.08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</row>
    <row r="54" spans="1:16">
      <c r="A54" t="s">
        <v>96</v>
      </c>
      <c r="C54" s="26">
        <v>34.04</v>
      </c>
      <c r="D54" s="26">
        <v>0</v>
      </c>
      <c r="E54" s="26">
        <v>0</v>
      </c>
      <c r="F54" s="26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0.08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</row>
    <row r="55" spans="1:16">
      <c r="A55" t="s">
        <v>97</v>
      </c>
      <c r="C55" s="26">
        <v>34.04</v>
      </c>
      <c r="D55" s="26">
        <v>0</v>
      </c>
      <c r="E55" s="26">
        <v>0</v>
      </c>
      <c r="F55" s="26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0.08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</row>
    <row r="56" spans="1:16">
      <c r="A56" t="s">
        <v>98</v>
      </c>
      <c r="C56" s="26">
        <v>34.04</v>
      </c>
      <c r="D56" s="26">
        <v>0</v>
      </c>
      <c r="E56" s="26">
        <v>0</v>
      </c>
      <c r="F56" s="26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0.08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</row>
    <row r="57" spans="1:16">
      <c r="A57" t="s">
        <v>99</v>
      </c>
      <c r="C57" s="26">
        <v>34.04</v>
      </c>
      <c r="D57" s="26">
        <v>0</v>
      </c>
      <c r="E57" s="26">
        <v>0</v>
      </c>
      <c r="F57" s="26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0.08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</row>
    <row r="58" spans="1:16">
      <c r="A58" t="s">
        <v>100</v>
      </c>
      <c r="C58" s="26">
        <v>34.04</v>
      </c>
      <c r="D58" s="26">
        <v>0</v>
      </c>
      <c r="E58" s="26">
        <v>0</v>
      </c>
      <c r="F58" s="26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0.08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</row>
    <row r="59" spans="1:16">
      <c r="A59" t="s">
        <v>101</v>
      </c>
      <c r="C59" s="26">
        <v>34.04</v>
      </c>
      <c r="D59" s="26">
        <v>0</v>
      </c>
      <c r="E59" s="26">
        <v>0</v>
      </c>
      <c r="F59" s="26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0.08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</row>
    <row r="60" spans="1:16">
      <c r="A60" t="s">
        <v>102</v>
      </c>
      <c r="C60" s="26">
        <v>34.04</v>
      </c>
      <c r="D60" s="26">
        <v>0</v>
      </c>
      <c r="E60" s="26">
        <v>0</v>
      </c>
      <c r="F60" s="26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0.08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</row>
    <row r="61" spans="1:16">
      <c r="A61" t="s">
        <v>103</v>
      </c>
      <c r="C61" s="26">
        <v>34.04</v>
      </c>
      <c r="D61" s="26">
        <v>0</v>
      </c>
      <c r="E61" s="26">
        <v>0</v>
      </c>
      <c r="F61" s="26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0.08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</row>
    <row r="62" spans="1:16">
      <c r="A62" t="s">
        <v>104</v>
      </c>
      <c r="C62" s="26">
        <v>34.04</v>
      </c>
      <c r="D62" s="26">
        <v>0</v>
      </c>
      <c r="E62" s="26">
        <v>0</v>
      </c>
      <c r="F62" s="26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0.08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</row>
    <row r="63" spans="1:16">
      <c r="A63" t="s">
        <v>105</v>
      </c>
      <c r="C63" s="26">
        <v>34.04</v>
      </c>
      <c r="D63" s="26">
        <v>0</v>
      </c>
      <c r="E63" s="26">
        <v>0</v>
      </c>
      <c r="F63" s="26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0.08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</row>
    <row r="64" spans="1:16">
      <c r="A64" t="s">
        <v>106</v>
      </c>
      <c r="C64" s="26">
        <v>34.04</v>
      </c>
      <c r="D64" s="26">
        <v>0</v>
      </c>
      <c r="E64" s="26">
        <v>0</v>
      </c>
      <c r="F64" s="26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0.08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</row>
    <row r="65" spans="1:16">
      <c r="A65" t="s">
        <v>107</v>
      </c>
      <c r="C65" s="26">
        <v>33.270000000000003</v>
      </c>
      <c r="D65" s="26">
        <v>0</v>
      </c>
      <c r="E65" s="26">
        <v>0</v>
      </c>
      <c r="F65" s="26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0.08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</row>
    <row r="66" spans="1:16">
      <c r="A66" t="s">
        <v>108</v>
      </c>
      <c r="C66" s="26">
        <v>33.270000000000003</v>
      </c>
      <c r="D66" s="26">
        <v>0</v>
      </c>
      <c r="E66" s="26">
        <v>0</v>
      </c>
      <c r="F66" s="26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0.08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</row>
    <row r="67" spans="1:16">
      <c r="A67" t="s">
        <v>109</v>
      </c>
      <c r="C67" s="26">
        <v>33.270000000000003</v>
      </c>
      <c r="D67" s="26">
        <v>0</v>
      </c>
      <c r="E67" s="26">
        <v>0</v>
      </c>
      <c r="F67" s="26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0.08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</row>
    <row r="68" spans="1:16">
      <c r="A68" t="s">
        <v>110</v>
      </c>
      <c r="C68" s="26">
        <v>33.270000000000003</v>
      </c>
      <c r="D68" s="26">
        <v>0</v>
      </c>
      <c r="E68" s="26">
        <v>0</v>
      </c>
      <c r="F68" s="26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0.08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</row>
    <row r="69" spans="1:16">
      <c r="A69" t="s">
        <v>111</v>
      </c>
      <c r="C69" s="26">
        <v>33.270000000000003</v>
      </c>
      <c r="D69" s="26">
        <v>0</v>
      </c>
      <c r="E69" s="26">
        <v>0</v>
      </c>
      <c r="F69" s="26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0.08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</row>
    <row r="70" spans="1:16">
      <c r="A70" t="s">
        <v>112</v>
      </c>
      <c r="C70" s="26">
        <v>33.270000000000003</v>
      </c>
      <c r="D70" s="26">
        <v>0</v>
      </c>
      <c r="E70" s="26">
        <v>0</v>
      </c>
      <c r="F70" s="26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0.08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</row>
    <row r="71" spans="1:16">
      <c r="A71" t="s">
        <v>113</v>
      </c>
      <c r="C71" s="26">
        <v>31.72</v>
      </c>
      <c r="D71" s="26">
        <v>0</v>
      </c>
      <c r="E71" s="26">
        <v>0</v>
      </c>
      <c r="F71" s="26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0.08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</row>
    <row r="72" spans="1:16">
      <c r="A72" t="s">
        <v>114</v>
      </c>
      <c r="C72" s="26">
        <v>31.72</v>
      </c>
      <c r="D72" s="26">
        <v>0</v>
      </c>
      <c r="E72" s="26">
        <v>0</v>
      </c>
      <c r="F72" s="26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0.08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</row>
    <row r="73" spans="1:16">
      <c r="A73" t="s">
        <v>115</v>
      </c>
      <c r="C73" s="26">
        <v>31.72</v>
      </c>
      <c r="D73" s="26">
        <v>0</v>
      </c>
      <c r="E73" s="26">
        <v>0</v>
      </c>
      <c r="F73" s="26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0.08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</row>
    <row r="74" spans="1:16">
      <c r="A74" t="s">
        <v>116</v>
      </c>
      <c r="C74" s="26">
        <v>31.72</v>
      </c>
      <c r="D74" s="26">
        <v>0</v>
      </c>
      <c r="E74" s="26">
        <v>0</v>
      </c>
      <c r="F74" s="26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0.08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</row>
    <row r="75" spans="1:16">
      <c r="A75" t="s">
        <v>117</v>
      </c>
      <c r="C75" s="26">
        <v>31.72</v>
      </c>
      <c r="D75" s="26">
        <v>0</v>
      </c>
      <c r="E75" s="26">
        <v>0</v>
      </c>
      <c r="F75" s="26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0.08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</row>
    <row r="76" spans="1:16">
      <c r="A76" t="s">
        <v>118</v>
      </c>
      <c r="C76" s="26">
        <v>33.270000000000003</v>
      </c>
      <c r="D76" s="26">
        <v>0</v>
      </c>
      <c r="E76" s="26">
        <v>0</v>
      </c>
      <c r="F76" s="26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0.08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</row>
    <row r="77" spans="1:16">
      <c r="A77" t="s">
        <v>119</v>
      </c>
      <c r="C77" s="26">
        <v>33.270000000000003</v>
      </c>
      <c r="D77" s="26">
        <v>0</v>
      </c>
      <c r="E77" s="26">
        <v>0</v>
      </c>
      <c r="F77" s="26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0.08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</row>
    <row r="78" spans="1:16">
      <c r="A78" t="s">
        <v>120</v>
      </c>
      <c r="C78" s="26">
        <v>33.270000000000003</v>
      </c>
      <c r="D78" s="26">
        <v>0</v>
      </c>
      <c r="E78" s="26">
        <v>0</v>
      </c>
      <c r="F78" s="26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0.08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</row>
    <row r="79" spans="1:16">
      <c r="A79" t="s">
        <v>121</v>
      </c>
      <c r="C79" s="26">
        <v>33.270000000000003</v>
      </c>
      <c r="D79" s="26">
        <v>0</v>
      </c>
      <c r="E79" s="26">
        <v>0</v>
      </c>
      <c r="F79" s="26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0.08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</row>
    <row r="80" spans="1:16">
      <c r="A80" t="s">
        <v>122</v>
      </c>
      <c r="C80" s="26">
        <v>33.270000000000003</v>
      </c>
      <c r="D80" s="26">
        <v>0</v>
      </c>
      <c r="E80" s="26">
        <v>0</v>
      </c>
      <c r="F80" s="26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0.08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</row>
    <row r="81" spans="1:16">
      <c r="A81" t="s">
        <v>123</v>
      </c>
      <c r="C81" s="26">
        <v>33.270000000000003</v>
      </c>
      <c r="D81" s="26">
        <v>0</v>
      </c>
      <c r="E81" s="26">
        <v>0</v>
      </c>
      <c r="F81" s="26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0.08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</row>
    <row r="82" spans="1:16">
      <c r="A82" t="s">
        <v>124</v>
      </c>
      <c r="C82" s="26">
        <v>33.270000000000003</v>
      </c>
      <c r="D82" s="26">
        <v>0</v>
      </c>
      <c r="E82" s="26">
        <v>0</v>
      </c>
      <c r="F82" s="26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0.08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</row>
    <row r="83" spans="1:16">
      <c r="A83" t="s">
        <v>125</v>
      </c>
      <c r="C83" s="26">
        <v>33.270000000000003</v>
      </c>
      <c r="D83" s="26">
        <v>0</v>
      </c>
      <c r="E83" s="26">
        <v>0</v>
      </c>
      <c r="F83" s="26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0.08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</row>
    <row r="84" spans="1:16">
      <c r="A84" t="s">
        <v>126</v>
      </c>
      <c r="C84" s="26">
        <v>33.270000000000003</v>
      </c>
      <c r="D84" s="26">
        <v>0</v>
      </c>
      <c r="E84" s="26">
        <v>0</v>
      </c>
      <c r="F84" s="26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0.08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</row>
    <row r="85" spans="1:16">
      <c r="A85" t="s">
        <v>127</v>
      </c>
      <c r="C85" s="26">
        <v>34.04</v>
      </c>
      <c r="D85" s="26">
        <v>0</v>
      </c>
      <c r="E85" s="26">
        <v>0</v>
      </c>
      <c r="F85" s="26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0.08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</row>
    <row r="86" spans="1:16">
      <c r="A86" t="s">
        <v>128</v>
      </c>
      <c r="C86" s="26">
        <v>34.04</v>
      </c>
      <c r="D86" s="26">
        <v>0</v>
      </c>
      <c r="E86" s="26">
        <v>0</v>
      </c>
      <c r="F86" s="26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0.08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</row>
    <row r="87" spans="1:16">
      <c r="A87" t="s">
        <v>129</v>
      </c>
      <c r="C87" s="26">
        <v>34.04</v>
      </c>
      <c r="D87" s="26">
        <v>0</v>
      </c>
      <c r="E87" s="26">
        <v>0</v>
      </c>
      <c r="F87" s="26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0.08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</row>
    <row r="88" spans="1:16">
      <c r="A88" t="s">
        <v>130</v>
      </c>
      <c r="C88" s="26">
        <v>34.090000000000003</v>
      </c>
      <c r="D88" s="26">
        <v>0</v>
      </c>
      <c r="E88" s="26">
        <v>0</v>
      </c>
      <c r="F88" s="26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0.08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</row>
    <row r="89" spans="1:16">
      <c r="A89" t="s">
        <v>131</v>
      </c>
      <c r="C89" s="26">
        <v>34.090000000000003</v>
      </c>
      <c r="D89" s="26">
        <v>0</v>
      </c>
      <c r="E89" s="26">
        <v>0</v>
      </c>
      <c r="F89" s="26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0.08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</row>
    <row r="90" spans="1:16">
      <c r="A90" t="s">
        <v>132</v>
      </c>
      <c r="C90" s="26">
        <v>34.090000000000003</v>
      </c>
      <c r="D90" s="26">
        <v>0</v>
      </c>
      <c r="E90" s="26">
        <v>0</v>
      </c>
      <c r="F90" s="26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0.08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</row>
    <row r="91" spans="1:16">
      <c r="A91" t="s">
        <v>133</v>
      </c>
      <c r="C91" s="26">
        <v>34.090000000000003</v>
      </c>
      <c r="D91" s="26">
        <v>0</v>
      </c>
      <c r="E91" s="26">
        <v>0</v>
      </c>
      <c r="F91" s="26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0.08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</row>
    <row r="92" spans="1:16">
      <c r="A92" t="s">
        <v>134</v>
      </c>
      <c r="C92" s="26">
        <v>34.090000000000003</v>
      </c>
      <c r="D92" s="26">
        <v>0</v>
      </c>
      <c r="E92" s="26">
        <v>0</v>
      </c>
      <c r="F92" s="26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0.08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</row>
    <row r="93" spans="1:16">
      <c r="A93" t="s">
        <v>135</v>
      </c>
      <c r="C93" s="26">
        <v>34.090000000000003</v>
      </c>
      <c r="D93" s="26">
        <v>0</v>
      </c>
      <c r="E93" s="26">
        <v>0</v>
      </c>
      <c r="F93" s="26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0.08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</row>
    <row r="94" spans="1:16">
      <c r="A94" t="s">
        <v>136</v>
      </c>
      <c r="C94" s="26">
        <v>34.090000000000003</v>
      </c>
      <c r="D94" s="26">
        <v>0</v>
      </c>
      <c r="E94" s="26">
        <v>0</v>
      </c>
      <c r="F94" s="26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0.08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</row>
    <row r="95" spans="1:16">
      <c r="A95" t="s">
        <v>137</v>
      </c>
      <c r="C95" s="26">
        <v>34.090000000000003</v>
      </c>
      <c r="D95" s="26">
        <v>0</v>
      </c>
      <c r="E95" s="26">
        <v>0</v>
      </c>
      <c r="F95" s="26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0.08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</row>
    <row r="96" spans="1:16">
      <c r="A96" t="s">
        <v>138</v>
      </c>
      <c r="C96" s="26">
        <v>34.090000000000003</v>
      </c>
      <c r="D96" s="26">
        <v>0</v>
      </c>
      <c r="E96" s="26">
        <v>0</v>
      </c>
      <c r="F96" s="26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0.08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</row>
    <row r="97" spans="1:17">
      <c r="A97" t="s">
        <v>139</v>
      </c>
      <c r="C97" s="26">
        <v>34.090000000000003</v>
      </c>
      <c r="D97" s="26">
        <v>0</v>
      </c>
      <c r="E97" s="26">
        <v>0</v>
      </c>
      <c r="F97" s="26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0.08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</row>
    <row r="98" spans="1:17">
      <c r="A98" t="s">
        <v>140</v>
      </c>
      <c r="C98" s="26">
        <v>34.090000000000003</v>
      </c>
      <c r="D98" s="26">
        <v>0</v>
      </c>
      <c r="E98" s="26">
        <v>0</v>
      </c>
      <c r="F98" s="26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0.08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0.81353750000000036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1.9200000000000013E-3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16.510000000000002</v>
      </c>
      <c r="D3" s="218">
        <v>3.08</v>
      </c>
      <c r="E3" s="218">
        <v>0</v>
      </c>
      <c r="F3" s="218">
        <v>0</v>
      </c>
      <c r="G3" s="218">
        <v>35.06</v>
      </c>
      <c r="H3" s="218">
        <v>0</v>
      </c>
      <c r="I3" s="218">
        <v>44.31</v>
      </c>
      <c r="J3" s="218">
        <v>2.91</v>
      </c>
      <c r="K3" s="218">
        <v>514.04999999999995</v>
      </c>
      <c r="L3" s="218">
        <v>16.079999999999998</v>
      </c>
      <c r="M3" s="218">
        <v>2.19</v>
      </c>
      <c r="N3" s="218">
        <v>1.81</v>
      </c>
      <c r="O3" s="218">
        <v>2.5299999999999998</v>
      </c>
      <c r="P3" s="218">
        <v>1.07</v>
      </c>
      <c r="Q3" s="218">
        <v>7.01</v>
      </c>
      <c r="R3" s="218">
        <v>11.89</v>
      </c>
      <c r="S3" s="218">
        <v>7.26</v>
      </c>
      <c r="T3" s="218">
        <v>1</v>
      </c>
      <c r="U3" s="218">
        <v>1.76</v>
      </c>
      <c r="V3" s="218">
        <v>6.2</v>
      </c>
      <c r="W3" s="218">
        <v>15.55</v>
      </c>
      <c r="X3" s="218">
        <v>19.36</v>
      </c>
      <c r="Y3" s="218">
        <v>0</v>
      </c>
      <c r="Z3" s="218">
        <v>4.0999999999999996</v>
      </c>
      <c r="AA3" s="218">
        <v>25.12</v>
      </c>
      <c r="AB3" s="218">
        <v>0</v>
      </c>
      <c r="AC3" s="218">
        <v>1.25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-1.58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16.510000000000002</v>
      </c>
      <c r="D4" s="218">
        <v>3.08</v>
      </c>
      <c r="E4" s="218">
        <v>0</v>
      </c>
      <c r="F4" s="218">
        <v>0</v>
      </c>
      <c r="G4" s="218">
        <v>35.06</v>
      </c>
      <c r="H4" s="218">
        <v>0</v>
      </c>
      <c r="I4" s="218">
        <v>44.31</v>
      </c>
      <c r="J4" s="218">
        <v>2.91</v>
      </c>
      <c r="K4" s="218">
        <v>514.04999999999995</v>
      </c>
      <c r="L4" s="218">
        <v>16.079999999999998</v>
      </c>
      <c r="M4" s="218">
        <v>2.19</v>
      </c>
      <c r="N4" s="218">
        <v>1.81</v>
      </c>
      <c r="O4" s="218">
        <v>2.5299999999999998</v>
      </c>
      <c r="P4" s="218">
        <v>1.07</v>
      </c>
      <c r="Q4" s="218">
        <v>7.01</v>
      </c>
      <c r="R4" s="218">
        <v>11.89</v>
      </c>
      <c r="S4" s="218">
        <v>7.26</v>
      </c>
      <c r="T4" s="218">
        <v>1</v>
      </c>
      <c r="U4" s="218">
        <v>1.73</v>
      </c>
      <c r="V4" s="218">
        <v>6.2</v>
      </c>
      <c r="W4" s="218">
        <v>15.55</v>
      </c>
      <c r="X4" s="218">
        <v>19.36</v>
      </c>
      <c r="Y4" s="218">
        <v>0</v>
      </c>
      <c r="Z4" s="218">
        <v>35.25</v>
      </c>
      <c r="AA4" s="218">
        <v>25.12</v>
      </c>
      <c r="AB4" s="218">
        <v>0</v>
      </c>
      <c r="AC4" s="218">
        <v>1.25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-1.58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16.510000000000002</v>
      </c>
      <c r="D5" s="218">
        <v>3.08</v>
      </c>
      <c r="E5" s="218">
        <v>0</v>
      </c>
      <c r="F5" s="218">
        <v>0</v>
      </c>
      <c r="G5" s="218">
        <v>35.06</v>
      </c>
      <c r="H5" s="218">
        <v>0</v>
      </c>
      <c r="I5" s="218">
        <v>44.31</v>
      </c>
      <c r="J5" s="218">
        <v>2.91</v>
      </c>
      <c r="K5" s="218">
        <v>514.04999999999995</v>
      </c>
      <c r="L5" s="218">
        <v>16.079999999999998</v>
      </c>
      <c r="M5" s="218">
        <v>2.19</v>
      </c>
      <c r="N5" s="218">
        <v>1.81</v>
      </c>
      <c r="O5" s="218">
        <v>2.5299999999999998</v>
      </c>
      <c r="P5" s="218">
        <v>1.07</v>
      </c>
      <c r="Q5" s="218">
        <v>7.01</v>
      </c>
      <c r="R5" s="218">
        <v>11.89</v>
      </c>
      <c r="S5" s="218">
        <v>7.26</v>
      </c>
      <c r="T5" s="218">
        <v>1</v>
      </c>
      <c r="U5" s="218">
        <v>1.73</v>
      </c>
      <c r="V5" s="218">
        <v>6.2</v>
      </c>
      <c r="W5" s="218">
        <v>15.55</v>
      </c>
      <c r="X5" s="218">
        <v>19.36</v>
      </c>
      <c r="Y5" s="218">
        <v>0</v>
      </c>
      <c r="Z5" s="218">
        <v>64.239999999999995</v>
      </c>
      <c r="AA5" s="218">
        <v>25.12</v>
      </c>
      <c r="AB5" s="218">
        <v>0</v>
      </c>
      <c r="AC5" s="218">
        <v>1.25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-1.58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16.510000000000002</v>
      </c>
      <c r="D6" s="218">
        <v>3.08</v>
      </c>
      <c r="E6" s="218">
        <v>0</v>
      </c>
      <c r="F6" s="218">
        <v>0</v>
      </c>
      <c r="G6" s="218">
        <v>35.06</v>
      </c>
      <c r="H6" s="218">
        <v>0</v>
      </c>
      <c r="I6" s="218">
        <v>44.31</v>
      </c>
      <c r="J6" s="218">
        <v>2.91</v>
      </c>
      <c r="K6" s="218">
        <v>514.04999999999995</v>
      </c>
      <c r="L6" s="218">
        <v>16.079999999999998</v>
      </c>
      <c r="M6" s="218">
        <v>2.19</v>
      </c>
      <c r="N6" s="218">
        <v>1.81</v>
      </c>
      <c r="O6" s="218">
        <v>2.5299999999999998</v>
      </c>
      <c r="P6" s="218">
        <v>1.07</v>
      </c>
      <c r="Q6" s="218">
        <v>7.01</v>
      </c>
      <c r="R6" s="218">
        <v>11.89</v>
      </c>
      <c r="S6" s="218">
        <v>7.26</v>
      </c>
      <c r="T6" s="218">
        <v>1</v>
      </c>
      <c r="U6" s="218">
        <v>1.73</v>
      </c>
      <c r="V6" s="218">
        <v>6.2</v>
      </c>
      <c r="W6" s="218">
        <v>15.55</v>
      </c>
      <c r="X6" s="218">
        <v>19.36</v>
      </c>
      <c r="Y6" s="218">
        <v>0</v>
      </c>
      <c r="Z6" s="218">
        <v>64.239999999999995</v>
      </c>
      <c r="AA6" s="218">
        <v>25.12</v>
      </c>
      <c r="AB6" s="218">
        <v>0</v>
      </c>
      <c r="AC6" s="218">
        <v>1.25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-1.58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16.510000000000002</v>
      </c>
      <c r="D7" s="218">
        <v>3.08</v>
      </c>
      <c r="E7" s="218">
        <v>0</v>
      </c>
      <c r="F7" s="218">
        <v>0</v>
      </c>
      <c r="G7" s="218">
        <v>35.06</v>
      </c>
      <c r="H7" s="218">
        <v>0</v>
      </c>
      <c r="I7" s="218">
        <v>44.31</v>
      </c>
      <c r="J7" s="218">
        <v>2.91</v>
      </c>
      <c r="K7" s="218">
        <v>514.04999999999995</v>
      </c>
      <c r="L7" s="218">
        <v>16.05</v>
      </c>
      <c r="M7" s="218">
        <v>2.19</v>
      </c>
      <c r="N7" s="218">
        <v>1.81</v>
      </c>
      <c r="O7" s="218">
        <v>2.5299999999999998</v>
      </c>
      <c r="P7" s="218">
        <v>1.07</v>
      </c>
      <c r="Q7" s="218">
        <v>7.01</v>
      </c>
      <c r="R7" s="218">
        <v>11.89</v>
      </c>
      <c r="S7" s="218">
        <v>5.87</v>
      </c>
      <c r="T7" s="218">
        <v>1</v>
      </c>
      <c r="U7" s="218">
        <v>1.73</v>
      </c>
      <c r="V7" s="218">
        <v>6.2</v>
      </c>
      <c r="W7" s="218">
        <v>15.55</v>
      </c>
      <c r="X7" s="218">
        <v>50.2</v>
      </c>
      <c r="Y7" s="218">
        <v>0</v>
      </c>
      <c r="Z7" s="218">
        <v>64.239999999999995</v>
      </c>
      <c r="AA7" s="218">
        <v>25.12</v>
      </c>
      <c r="AB7" s="218">
        <v>0</v>
      </c>
      <c r="AC7" s="218">
        <v>1.25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-1.58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16.510000000000002</v>
      </c>
      <c r="D8" s="218">
        <v>3.08</v>
      </c>
      <c r="E8" s="218">
        <v>0</v>
      </c>
      <c r="F8" s="218">
        <v>0</v>
      </c>
      <c r="G8" s="218">
        <v>35.06</v>
      </c>
      <c r="H8" s="218">
        <v>0</v>
      </c>
      <c r="I8" s="218">
        <v>44.31</v>
      </c>
      <c r="J8" s="218">
        <v>2.91</v>
      </c>
      <c r="K8" s="218">
        <v>514.04999999999995</v>
      </c>
      <c r="L8" s="218">
        <v>16.079999999999998</v>
      </c>
      <c r="M8" s="218">
        <v>2.19</v>
      </c>
      <c r="N8" s="218">
        <v>1.81</v>
      </c>
      <c r="O8" s="218">
        <v>2.5299999999999998</v>
      </c>
      <c r="P8" s="218">
        <v>1.07</v>
      </c>
      <c r="Q8" s="218">
        <v>7.01</v>
      </c>
      <c r="R8" s="218">
        <v>11.62</v>
      </c>
      <c r="S8" s="218">
        <v>5.87</v>
      </c>
      <c r="T8" s="218">
        <v>1</v>
      </c>
      <c r="U8" s="218">
        <v>1.73</v>
      </c>
      <c r="V8" s="218">
        <v>6.2</v>
      </c>
      <c r="W8" s="218">
        <v>15.55</v>
      </c>
      <c r="X8" s="218">
        <v>50.29</v>
      </c>
      <c r="Y8" s="218">
        <v>0</v>
      </c>
      <c r="Z8" s="218">
        <v>64.239999999999995</v>
      </c>
      <c r="AA8" s="218">
        <v>25.12</v>
      </c>
      <c r="AB8" s="218">
        <v>0</v>
      </c>
      <c r="AC8" s="218">
        <v>1.25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-1.58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16.510000000000002</v>
      </c>
      <c r="D9" s="218">
        <v>3.08</v>
      </c>
      <c r="E9" s="218">
        <v>0</v>
      </c>
      <c r="F9" s="218">
        <v>0</v>
      </c>
      <c r="G9" s="218">
        <v>35.06</v>
      </c>
      <c r="H9" s="218">
        <v>0</v>
      </c>
      <c r="I9" s="218">
        <v>44.31</v>
      </c>
      <c r="J9" s="218">
        <v>2.91</v>
      </c>
      <c r="K9" s="218">
        <v>514.04999999999995</v>
      </c>
      <c r="L9" s="218">
        <v>16.079999999999998</v>
      </c>
      <c r="M9" s="218">
        <v>2.19</v>
      </c>
      <c r="N9" s="218">
        <v>1.81</v>
      </c>
      <c r="O9" s="218">
        <v>2.5299999999999998</v>
      </c>
      <c r="P9" s="218">
        <v>1.07</v>
      </c>
      <c r="Q9" s="218">
        <v>7.01</v>
      </c>
      <c r="R9" s="218">
        <v>10.08</v>
      </c>
      <c r="S9" s="218">
        <v>5.87</v>
      </c>
      <c r="T9" s="218">
        <v>1</v>
      </c>
      <c r="U9" s="218">
        <v>1.73</v>
      </c>
      <c r="V9" s="218">
        <v>6.2</v>
      </c>
      <c r="W9" s="218">
        <v>15.55</v>
      </c>
      <c r="X9" s="218">
        <v>50.29</v>
      </c>
      <c r="Y9" s="218">
        <v>0</v>
      </c>
      <c r="Z9" s="218">
        <v>64.239999999999995</v>
      </c>
      <c r="AA9" s="218">
        <v>25.12</v>
      </c>
      <c r="AB9" s="218">
        <v>0</v>
      </c>
      <c r="AC9" s="218">
        <v>1.25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-1.58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18.18</v>
      </c>
      <c r="D10" s="218">
        <v>3.08</v>
      </c>
      <c r="E10" s="218">
        <v>0</v>
      </c>
      <c r="F10" s="218">
        <v>0</v>
      </c>
      <c r="G10" s="218">
        <v>35.06</v>
      </c>
      <c r="H10" s="218">
        <v>0</v>
      </c>
      <c r="I10" s="218">
        <v>44.31</v>
      </c>
      <c r="J10" s="218">
        <v>2.91</v>
      </c>
      <c r="K10" s="218">
        <v>514.04999999999995</v>
      </c>
      <c r="L10" s="218">
        <v>16.079999999999998</v>
      </c>
      <c r="M10" s="218">
        <v>2.19</v>
      </c>
      <c r="N10" s="218">
        <v>1.81</v>
      </c>
      <c r="O10" s="218">
        <v>2.5299999999999998</v>
      </c>
      <c r="P10" s="218">
        <v>1.07</v>
      </c>
      <c r="Q10" s="218">
        <v>7.01</v>
      </c>
      <c r="R10" s="218">
        <v>11.89</v>
      </c>
      <c r="S10" s="218">
        <v>5.87</v>
      </c>
      <c r="T10" s="218">
        <v>1</v>
      </c>
      <c r="U10" s="218">
        <v>1.73</v>
      </c>
      <c r="V10" s="218">
        <v>6.2</v>
      </c>
      <c r="W10" s="218">
        <v>15.55</v>
      </c>
      <c r="X10" s="218">
        <v>50.29</v>
      </c>
      <c r="Y10" s="218">
        <v>0</v>
      </c>
      <c r="Z10" s="218">
        <v>64.239999999999995</v>
      </c>
      <c r="AA10" s="218">
        <v>25.12</v>
      </c>
      <c r="AB10" s="218">
        <v>0</v>
      </c>
      <c r="AC10" s="218">
        <v>1.25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-1.58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18.18</v>
      </c>
      <c r="D11" s="218">
        <v>3.08</v>
      </c>
      <c r="E11" s="218">
        <v>0</v>
      </c>
      <c r="F11" s="218">
        <v>0</v>
      </c>
      <c r="G11" s="218">
        <v>35.06</v>
      </c>
      <c r="H11" s="218">
        <v>0</v>
      </c>
      <c r="I11" s="218">
        <v>44.31</v>
      </c>
      <c r="J11" s="218">
        <v>2.91</v>
      </c>
      <c r="K11" s="218">
        <v>514.04999999999995</v>
      </c>
      <c r="L11" s="218">
        <v>16.079999999999998</v>
      </c>
      <c r="M11" s="218">
        <v>2.19</v>
      </c>
      <c r="N11" s="218">
        <v>1.81</v>
      </c>
      <c r="O11" s="218">
        <v>2.5299999999999998</v>
      </c>
      <c r="P11" s="218">
        <v>1.07</v>
      </c>
      <c r="Q11" s="218">
        <v>7.01</v>
      </c>
      <c r="R11" s="218">
        <v>11.89</v>
      </c>
      <c r="S11" s="218">
        <v>5.87</v>
      </c>
      <c r="T11" s="218">
        <v>1</v>
      </c>
      <c r="U11" s="218">
        <v>1.73</v>
      </c>
      <c r="V11" s="218">
        <v>6.2</v>
      </c>
      <c r="W11" s="218">
        <v>15.55</v>
      </c>
      <c r="X11" s="218">
        <v>50.29</v>
      </c>
      <c r="Y11" s="218">
        <v>0</v>
      </c>
      <c r="Z11" s="218">
        <v>64.239999999999995</v>
      </c>
      <c r="AA11" s="218">
        <v>25.12</v>
      </c>
      <c r="AB11" s="218">
        <v>0</v>
      </c>
      <c r="AC11" s="218">
        <v>1.25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-1.58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18.18</v>
      </c>
      <c r="D12" s="218">
        <v>3.08</v>
      </c>
      <c r="E12" s="218">
        <v>0</v>
      </c>
      <c r="F12" s="218">
        <v>0</v>
      </c>
      <c r="G12" s="218">
        <v>35.06</v>
      </c>
      <c r="H12" s="218">
        <v>0</v>
      </c>
      <c r="I12" s="218">
        <v>44.31</v>
      </c>
      <c r="J12" s="218">
        <v>2.91</v>
      </c>
      <c r="K12" s="218">
        <v>514.04999999999995</v>
      </c>
      <c r="L12" s="218">
        <v>16.079999999999998</v>
      </c>
      <c r="M12" s="218">
        <v>2.19</v>
      </c>
      <c r="N12" s="218">
        <v>1.81</v>
      </c>
      <c r="O12" s="218">
        <v>2.5299999999999998</v>
      </c>
      <c r="P12" s="218">
        <v>1.07</v>
      </c>
      <c r="Q12" s="218">
        <v>7.01</v>
      </c>
      <c r="R12" s="218">
        <v>11.89</v>
      </c>
      <c r="S12" s="218">
        <v>5.87</v>
      </c>
      <c r="T12" s="218">
        <v>1</v>
      </c>
      <c r="U12" s="218">
        <v>1.73</v>
      </c>
      <c r="V12" s="218">
        <v>6.2</v>
      </c>
      <c r="W12" s="218">
        <v>15.55</v>
      </c>
      <c r="X12" s="218">
        <v>50.29</v>
      </c>
      <c r="Y12" s="218">
        <v>0</v>
      </c>
      <c r="Z12" s="218">
        <v>64.239999999999995</v>
      </c>
      <c r="AA12" s="218">
        <v>25.12</v>
      </c>
      <c r="AB12" s="218">
        <v>0</v>
      </c>
      <c r="AC12" s="218">
        <v>1.25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-1.58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18.18</v>
      </c>
      <c r="D13" s="218">
        <v>3.08</v>
      </c>
      <c r="E13" s="218">
        <v>0</v>
      </c>
      <c r="F13" s="218">
        <v>0</v>
      </c>
      <c r="G13" s="218">
        <v>35.06</v>
      </c>
      <c r="H13" s="218">
        <v>0</v>
      </c>
      <c r="I13" s="218">
        <v>44.31</v>
      </c>
      <c r="J13" s="218">
        <v>2.91</v>
      </c>
      <c r="K13" s="218">
        <v>514.04999999999995</v>
      </c>
      <c r="L13" s="218">
        <v>16.079999999999998</v>
      </c>
      <c r="M13" s="218">
        <v>2.19</v>
      </c>
      <c r="N13" s="218">
        <v>1.81</v>
      </c>
      <c r="O13" s="218">
        <v>2.5299999999999998</v>
      </c>
      <c r="P13" s="218">
        <v>1.07</v>
      </c>
      <c r="Q13" s="218">
        <v>7.01</v>
      </c>
      <c r="R13" s="218">
        <v>11.62</v>
      </c>
      <c r="S13" s="218">
        <v>5.87</v>
      </c>
      <c r="T13" s="218">
        <v>1</v>
      </c>
      <c r="U13" s="218">
        <v>1.73</v>
      </c>
      <c r="V13" s="218">
        <v>6.2</v>
      </c>
      <c r="W13" s="218">
        <v>15.55</v>
      </c>
      <c r="X13" s="218">
        <v>50.29</v>
      </c>
      <c r="Y13" s="218">
        <v>0</v>
      </c>
      <c r="Z13" s="218">
        <v>64.239999999999995</v>
      </c>
      <c r="AA13" s="218">
        <v>25.12</v>
      </c>
      <c r="AB13" s="218">
        <v>0</v>
      </c>
      <c r="AC13" s="218">
        <v>1.25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-1.58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18.18</v>
      </c>
      <c r="D14" s="218">
        <v>3.08</v>
      </c>
      <c r="E14" s="218">
        <v>0</v>
      </c>
      <c r="F14" s="218">
        <v>0</v>
      </c>
      <c r="G14" s="218">
        <v>35.06</v>
      </c>
      <c r="H14" s="218">
        <v>0</v>
      </c>
      <c r="I14" s="218">
        <v>44.31</v>
      </c>
      <c r="J14" s="218">
        <v>2.91</v>
      </c>
      <c r="K14" s="218">
        <v>514.04999999999995</v>
      </c>
      <c r="L14" s="218">
        <v>16.079999999999998</v>
      </c>
      <c r="M14" s="218">
        <v>2.19</v>
      </c>
      <c r="N14" s="218">
        <v>1.81</v>
      </c>
      <c r="O14" s="218">
        <v>2.5299999999999998</v>
      </c>
      <c r="P14" s="218">
        <v>1.07</v>
      </c>
      <c r="Q14" s="218">
        <v>7.01</v>
      </c>
      <c r="R14" s="218">
        <v>11.89</v>
      </c>
      <c r="S14" s="218">
        <v>5.87</v>
      </c>
      <c r="T14" s="218">
        <v>1</v>
      </c>
      <c r="U14" s="218">
        <v>1.73</v>
      </c>
      <c r="V14" s="218">
        <v>6.2</v>
      </c>
      <c r="W14" s="218">
        <v>15.55</v>
      </c>
      <c r="X14" s="218">
        <v>50.29</v>
      </c>
      <c r="Y14" s="218">
        <v>0</v>
      </c>
      <c r="Z14" s="218">
        <v>64.239999999999995</v>
      </c>
      <c r="AA14" s="218">
        <v>25.12</v>
      </c>
      <c r="AB14" s="218">
        <v>0</v>
      </c>
      <c r="AC14" s="218">
        <v>1.25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-1.58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18.18</v>
      </c>
      <c r="D15" s="218">
        <v>3.08</v>
      </c>
      <c r="E15" s="218">
        <v>0</v>
      </c>
      <c r="F15" s="218">
        <v>0</v>
      </c>
      <c r="G15" s="218">
        <v>35.06</v>
      </c>
      <c r="H15" s="218">
        <v>0</v>
      </c>
      <c r="I15" s="218">
        <v>44.31</v>
      </c>
      <c r="J15" s="218">
        <v>2.91</v>
      </c>
      <c r="K15" s="218">
        <v>514.04999999999995</v>
      </c>
      <c r="L15" s="218">
        <v>16.079999999999998</v>
      </c>
      <c r="M15" s="218">
        <v>2.19</v>
      </c>
      <c r="N15" s="218">
        <v>1.81</v>
      </c>
      <c r="O15" s="218">
        <v>2.5299999999999998</v>
      </c>
      <c r="P15" s="218">
        <v>1.07</v>
      </c>
      <c r="Q15" s="218">
        <v>7.01</v>
      </c>
      <c r="R15" s="218">
        <v>11.62</v>
      </c>
      <c r="S15" s="218">
        <v>5.87</v>
      </c>
      <c r="T15" s="218">
        <v>1</v>
      </c>
      <c r="U15" s="218">
        <v>1.73</v>
      </c>
      <c r="V15" s="218">
        <v>6.2</v>
      </c>
      <c r="W15" s="218">
        <v>15.55</v>
      </c>
      <c r="X15" s="218">
        <v>50.29</v>
      </c>
      <c r="Y15" s="218">
        <v>0</v>
      </c>
      <c r="Z15" s="218">
        <v>64.239999999999995</v>
      </c>
      <c r="AA15" s="218">
        <v>25.12</v>
      </c>
      <c r="AB15" s="218">
        <v>0</v>
      </c>
      <c r="AC15" s="218">
        <v>1.25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-1.58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18.18</v>
      </c>
      <c r="D16" s="218">
        <v>3.08</v>
      </c>
      <c r="E16" s="218">
        <v>0</v>
      </c>
      <c r="F16" s="218">
        <v>0</v>
      </c>
      <c r="G16" s="218">
        <v>35.06</v>
      </c>
      <c r="H16" s="218">
        <v>0</v>
      </c>
      <c r="I16" s="218">
        <v>44.31</v>
      </c>
      <c r="J16" s="218">
        <v>2.91</v>
      </c>
      <c r="K16" s="218">
        <v>514.04999999999995</v>
      </c>
      <c r="L16" s="218">
        <v>16.079999999999998</v>
      </c>
      <c r="M16" s="218">
        <v>2.19</v>
      </c>
      <c r="N16" s="218">
        <v>1.81</v>
      </c>
      <c r="O16" s="218">
        <v>2.5299999999999998</v>
      </c>
      <c r="P16" s="218">
        <v>1.07</v>
      </c>
      <c r="Q16" s="218">
        <v>7.01</v>
      </c>
      <c r="R16" s="218">
        <v>11.89</v>
      </c>
      <c r="S16" s="218">
        <v>5.87</v>
      </c>
      <c r="T16" s="218">
        <v>1</v>
      </c>
      <c r="U16" s="218">
        <v>1.73</v>
      </c>
      <c r="V16" s="218">
        <v>6.2</v>
      </c>
      <c r="W16" s="218">
        <v>15.55</v>
      </c>
      <c r="X16" s="218">
        <v>50.29</v>
      </c>
      <c r="Y16" s="218">
        <v>0</v>
      </c>
      <c r="Z16" s="218">
        <v>64.239999999999995</v>
      </c>
      <c r="AA16" s="218">
        <v>25.12</v>
      </c>
      <c r="AB16" s="218">
        <v>0</v>
      </c>
      <c r="AC16" s="218">
        <v>1.25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-1.58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18.18</v>
      </c>
      <c r="D17" s="218">
        <v>3.08</v>
      </c>
      <c r="E17" s="218">
        <v>0</v>
      </c>
      <c r="F17" s="218">
        <v>0</v>
      </c>
      <c r="G17" s="218">
        <v>35.06</v>
      </c>
      <c r="H17" s="218">
        <v>0</v>
      </c>
      <c r="I17" s="218">
        <v>44.31</v>
      </c>
      <c r="J17" s="218">
        <v>2.91</v>
      </c>
      <c r="K17" s="218">
        <v>514.04999999999995</v>
      </c>
      <c r="L17" s="218">
        <v>16.079999999999998</v>
      </c>
      <c r="M17" s="218">
        <v>2.19</v>
      </c>
      <c r="N17" s="218">
        <v>1.81</v>
      </c>
      <c r="O17" s="218">
        <v>2.5299999999999998</v>
      </c>
      <c r="P17" s="218">
        <v>1.07</v>
      </c>
      <c r="Q17" s="218">
        <v>7.01</v>
      </c>
      <c r="R17" s="218">
        <v>11.89</v>
      </c>
      <c r="S17" s="218">
        <v>5.87</v>
      </c>
      <c r="T17" s="218">
        <v>1</v>
      </c>
      <c r="U17" s="218">
        <v>1.73</v>
      </c>
      <c r="V17" s="218">
        <v>6.2</v>
      </c>
      <c r="W17" s="218">
        <v>15.55</v>
      </c>
      <c r="X17" s="218">
        <v>50.29</v>
      </c>
      <c r="Y17" s="218">
        <v>0</v>
      </c>
      <c r="Z17" s="218">
        <v>64.239999999999995</v>
      </c>
      <c r="AA17" s="218">
        <v>25.12</v>
      </c>
      <c r="AB17" s="218">
        <v>0</v>
      </c>
      <c r="AC17" s="218">
        <v>1.25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-1.58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18.18</v>
      </c>
      <c r="D18" s="218">
        <v>3.08</v>
      </c>
      <c r="E18" s="218">
        <v>0</v>
      </c>
      <c r="F18" s="218">
        <v>0</v>
      </c>
      <c r="G18" s="218">
        <v>35.06</v>
      </c>
      <c r="H18" s="218">
        <v>0</v>
      </c>
      <c r="I18" s="218">
        <v>44.31</v>
      </c>
      <c r="J18" s="218">
        <v>2.91</v>
      </c>
      <c r="K18" s="218">
        <v>514.04999999999995</v>
      </c>
      <c r="L18" s="218">
        <v>16.079999999999998</v>
      </c>
      <c r="M18" s="218">
        <v>2.19</v>
      </c>
      <c r="N18" s="218">
        <v>1.81</v>
      </c>
      <c r="O18" s="218">
        <v>2.5299999999999998</v>
      </c>
      <c r="P18" s="218">
        <v>1.07</v>
      </c>
      <c r="Q18" s="218">
        <v>7.01</v>
      </c>
      <c r="R18" s="218">
        <v>11.89</v>
      </c>
      <c r="S18" s="218">
        <v>5.87</v>
      </c>
      <c r="T18" s="218">
        <v>1</v>
      </c>
      <c r="U18" s="218">
        <v>1.73</v>
      </c>
      <c r="V18" s="218">
        <v>6.2</v>
      </c>
      <c r="W18" s="218">
        <v>15.55</v>
      </c>
      <c r="X18" s="218">
        <v>50.29</v>
      </c>
      <c r="Y18" s="218">
        <v>0</v>
      </c>
      <c r="Z18" s="218">
        <v>64.239999999999995</v>
      </c>
      <c r="AA18" s="218">
        <v>25.12</v>
      </c>
      <c r="AB18" s="218">
        <v>0</v>
      </c>
      <c r="AC18" s="218">
        <v>1.25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-1.58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18.18</v>
      </c>
      <c r="D19" s="218">
        <v>3.08</v>
      </c>
      <c r="E19" s="218">
        <v>0</v>
      </c>
      <c r="F19" s="218">
        <v>0</v>
      </c>
      <c r="G19" s="218">
        <v>35.06</v>
      </c>
      <c r="H19" s="218">
        <v>0</v>
      </c>
      <c r="I19" s="218">
        <v>44.31</v>
      </c>
      <c r="J19" s="218">
        <v>2.91</v>
      </c>
      <c r="K19" s="218">
        <v>514.04999999999995</v>
      </c>
      <c r="L19" s="218">
        <v>16.079999999999998</v>
      </c>
      <c r="M19" s="218">
        <v>2.19</v>
      </c>
      <c r="N19" s="218">
        <v>1.81</v>
      </c>
      <c r="O19" s="218">
        <v>2.5299999999999998</v>
      </c>
      <c r="P19" s="218">
        <v>1.07</v>
      </c>
      <c r="Q19" s="218">
        <v>7.01</v>
      </c>
      <c r="R19" s="218">
        <v>11.89</v>
      </c>
      <c r="S19" s="218">
        <v>5.87</v>
      </c>
      <c r="T19" s="218">
        <v>1</v>
      </c>
      <c r="U19" s="218">
        <v>1.73</v>
      </c>
      <c r="V19" s="218">
        <v>6.2</v>
      </c>
      <c r="W19" s="218">
        <v>15.55</v>
      </c>
      <c r="X19" s="218">
        <v>50.29</v>
      </c>
      <c r="Y19" s="218">
        <v>0</v>
      </c>
      <c r="Z19" s="218">
        <v>64.239999999999995</v>
      </c>
      <c r="AA19" s="218">
        <v>25.12</v>
      </c>
      <c r="AB19" s="218">
        <v>0</v>
      </c>
      <c r="AC19" s="218">
        <v>1.25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-1.58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18.18</v>
      </c>
      <c r="D20" s="218">
        <v>3.08</v>
      </c>
      <c r="E20" s="218">
        <v>0</v>
      </c>
      <c r="F20" s="218">
        <v>0</v>
      </c>
      <c r="G20" s="218">
        <v>35.06</v>
      </c>
      <c r="H20" s="218">
        <v>0</v>
      </c>
      <c r="I20" s="218">
        <v>44.31</v>
      </c>
      <c r="J20" s="218">
        <v>2.91</v>
      </c>
      <c r="K20" s="218">
        <v>514.04999999999995</v>
      </c>
      <c r="L20" s="218">
        <v>16.079999999999998</v>
      </c>
      <c r="M20" s="218">
        <v>2.19</v>
      </c>
      <c r="N20" s="218">
        <v>1.81</v>
      </c>
      <c r="O20" s="218">
        <v>2.5299999999999998</v>
      </c>
      <c r="P20" s="218">
        <v>1.07</v>
      </c>
      <c r="Q20" s="218">
        <v>7.01</v>
      </c>
      <c r="R20" s="218">
        <v>11.89</v>
      </c>
      <c r="S20" s="218">
        <v>5.87</v>
      </c>
      <c r="T20" s="218">
        <v>1</v>
      </c>
      <c r="U20" s="218">
        <v>1.73</v>
      </c>
      <c r="V20" s="218">
        <v>6.2</v>
      </c>
      <c r="W20" s="218">
        <v>15.55</v>
      </c>
      <c r="X20" s="218">
        <v>50.29</v>
      </c>
      <c r="Y20" s="218">
        <v>0</v>
      </c>
      <c r="Z20" s="218">
        <v>64.239999999999995</v>
      </c>
      <c r="AA20" s="218">
        <v>25.12</v>
      </c>
      <c r="AB20" s="218">
        <v>0</v>
      </c>
      <c r="AC20" s="218">
        <v>1.25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-1.58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18.18</v>
      </c>
      <c r="D21" s="218">
        <v>3.08</v>
      </c>
      <c r="E21" s="218">
        <v>0</v>
      </c>
      <c r="F21" s="218">
        <v>0</v>
      </c>
      <c r="G21" s="218">
        <v>35.06</v>
      </c>
      <c r="H21" s="218">
        <v>0</v>
      </c>
      <c r="I21" s="218">
        <v>44.31</v>
      </c>
      <c r="J21" s="218">
        <v>2.91</v>
      </c>
      <c r="K21" s="218">
        <v>514.04999999999995</v>
      </c>
      <c r="L21" s="218">
        <v>16.079999999999998</v>
      </c>
      <c r="M21" s="218">
        <v>2.19</v>
      </c>
      <c r="N21" s="218">
        <v>1.81</v>
      </c>
      <c r="O21" s="218">
        <v>2.5299999999999998</v>
      </c>
      <c r="P21" s="218">
        <v>1.07</v>
      </c>
      <c r="Q21" s="218">
        <v>7.01</v>
      </c>
      <c r="R21" s="218">
        <v>11.62</v>
      </c>
      <c r="S21" s="218">
        <v>5.87</v>
      </c>
      <c r="T21" s="218">
        <v>1</v>
      </c>
      <c r="U21" s="218">
        <v>1.73</v>
      </c>
      <c r="V21" s="218">
        <v>6.2</v>
      </c>
      <c r="W21" s="218">
        <v>15.55</v>
      </c>
      <c r="X21" s="218">
        <v>20.12</v>
      </c>
      <c r="Y21" s="218">
        <v>0</v>
      </c>
      <c r="Z21" s="218">
        <v>64.239999999999995</v>
      </c>
      <c r="AA21" s="218">
        <v>25.12</v>
      </c>
      <c r="AB21" s="218">
        <v>0</v>
      </c>
      <c r="AC21" s="218">
        <v>1.25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-1.58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18.18</v>
      </c>
      <c r="D22" s="218">
        <v>3.08</v>
      </c>
      <c r="E22" s="218">
        <v>0</v>
      </c>
      <c r="F22" s="218">
        <v>0</v>
      </c>
      <c r="G22" s="218">
        <v>35.06</v>
      </c>
      <c r="H22" s="218">
        <v>0</v>
      </c>
      <c r="I22" s="218">
        <v>44.31</v>
      </c>
      <c r="J22" s="218">
        <v>2.91</v>
      </c>
      <c r="K22" s="218">
        <v>514.04999999999995</v>
      </c>
      <c r="L22" s="218">
        <v>16.079999999999998</v>
      </c>
      <c r="M22" s="218">
        <v>2.19</v>
      </c>
      <c r="N22" s="218">
        <v>1.81</v>
      </c>
      <c r="O22" s="218">
        <v>2.5299999999999998</v>
      </c>
      <c r="P22" s="218">
        <v>1.07</v>
      </c>
      <c r="Q22" s="218">
        <v>7.01</v>
      </c>
      <c r="R22" s="218">
        <v>11.89</v>
      </c>
      <c r="S22" s="218">
        <v>5.87</v>
      </c>
      <c r="T22" s="218">
        <v>1</v>
      </c>
      <c r="U22" s="218">
        <v>1.73</v>
      </c>
      <c r="V22" s="218">
        <v>6.2</v>
      </c>
      <c r="W22" s="218">
        <v>15.55</v>
      </c>
      <c r="X22" s="218">
        <v>19.36</v>
      </c>
      <c r="Y22" s="218">
        <v>0</v>
      </c>
      <c r="Z22" s="218">
        <v>64.239999999999995</v>
      </c>
      <c r="AA22" s="218">
        <v>25.12</v>
      </c>
      <c r="AB22" s="218">
        <v>0</v>
      </c>
      <c r="AC22" s="218">
        <v>1.25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-1.58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18.18</v>
      </c>
      <c r="D23" s="218">
        <v>3.08</v>
      </c>
      <c r="E23" s="218">
        <v>0</v>
      </c>
      <c r="F23" s="218">
        <v>0</v>
      </c>
      <c r="G23" s="218">
        <v>35.06</v>
      </c>
      <c r="H23" s="218">
        <v>0</v>
      </c>
      <c r="I23" s="218">
        <v>44.31</v>
      </c>
      <c r="J23" s="218">
        <v>2.91</v>
      </c>
      <c r="K23" s="218">
        <v>514.04999999999995</v>
      </c>
      <c r="L23" s="218">
        <v>16.079999999999998</v>
      </c>
      <c r="M23" s="218">
        <v>2.19</v>
      </c>
      <c r="N23" s="218">
        <v>1.81</v>
      </c>
      <c r="O23" s="218">
        <v>2.5299999999999998</v>
      </c>
      <c r="P23" s="218">
        <v>1.07</v>
      </c>
      <c r="Q23" s="218">
        <v>7.01</v>
      </c>
      <c r="R23" s="218">
        <v>11.89</v>
      </c>
      <c r="S23" s="218">
        <v>5.86</v>
      </c>
      <c r="T23" s="218">
        <v>1</v>
      </c>
      <c r="U23" s="218">
        <v>1.73</v>
      </c>
      <c r="V23" s="218">
        <v>6.2</v>
      </c>
      <c r="W23" s="218">
        <v>15.55</v>
      </c>
      <c r="X23" s="218">
        <v>26.33</v>
      </c>
      <c r="Y23" s="218">
        <v>0</v>
      </c>
      <c r="Z23" s="218">
        <v>35.25</v>
      </c>
      <c r="AA23" s="218">
        <v>25.12</v>
      </c>
      <c r="AB23" s="218">
        <v>0</v>
      </c>
      <c r="AC23" s="218">
        <v>1.25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-1.58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18.18</v>
      </c>
      <c r="D24" s="218">
        <v>3.08</v>
      </c>
      <c r="E24" s="218">
        <v>0</v>
      </c>
      <c r="F24" s="218">
        <v>0</v>
      </c>
      <c r="G24" s="218">
        <v>35.06</v>
      </c>
      <c r="H24" s="218">
        <v>0</v>
      </c>
      <c r="I24" s="218">
        <v>44.31</v>
      </c>
      <c r="J24" s="218">
        <v>2.91</v>
      </c>
      <c r="K24" s="218">
        <v>514.04999999999995</v>
      </c>
      <c r="L24" s="218">
        <v>16.079999999999998</v>
      </c>
      <c r="M24" s="218">
        <v>2.19</v>
      </c>
      <c r="N24" s="218">
        <v>1.81</v>
      </c>
      <c r="O24" s="218">
        <v>2.5299999999999998</v>
      </c>
      <c r="P24" s="218">
        <v>1.07</v>
      </c>
      <c r="Q24" s="218">
        <v>7.01</v>
      </c>
      <c r="R24" s="218">
        <v>11.62</v>
      </c>
      <c r="S24" s="218">
        <v>5.86</v>
      </c>
      <c r="T24" s="218">
        <v>1</v>
      </c>
      <c r="U24" s="218">
        <v>1.73</v>
      </c>
      <c r="V24" s="218">
        <v>6.2</v>
      </c>
      <c r="W24" s="218">
        <v>15.55</v>
      </c>
      <c r="X24" s="218">
        <v>19.989999999999998</v>
      </c>
      <c r="Y24" s="218">
        <v>0</v>
      </c>
      <c r="Z24" s="218">
        <v>4.09</v>
      </c>
      <c r="AA24" s="218">
        <v>25.12</v>
      </c>
      <c r="AB24" s="218">
        <v>0</v>
      </c>
      <c r="AC24" s="218">
        <v>1.25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-1.58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18.18</v>
      </c>
      <c r="D25" s="218">
        <v>3.08</v>
      </c>
      <c r="E25" s="218">
        <v>0</v>
      </c>
      <c r="F25" s="218">
        <v>0</v>
      </c>
      <c r="G25" s="218">
        <v>35.06</v>
      </c>
      <c r="H25" s="218">
        <v>0</v>
      </c>
      <c r="I25" s="218">
        <v>44.31</v>
      </c>
      <c r="J25" s="218">
        <v>2.91</v>
      </c>
      <c r="K25" s="218">
        <v>514.04999999999995</v>
      </c>
      <c r="L25" s="218">
        <v>16.079999999999998</v>
      </c>
      <c r="M25" s="218">
        <v>2.19</v>
      </c>
      <c r="N25" s="218">
        <v>1.81</v>
      </c>
      <c r="O25" s="218">
        <v>2.5299999999999998</v>
      </c>
      <c r="P25" s="218">
        <v>1.07</v>
      </c>
      <c r="Q25" s="218">
        <v>7.01</v>
      </c>
      <c r="R25" s="218">
        <v>11.89</v>
      </c>
      <c r="S25" s="218">
        <v>6.29</v>
      </c>
      <c r="T25" s="218">
        <v>1</v>
      </c>
      <c r="U25" s="218">
        <v>1.73</v>
      </c>
      <c r="V25" s="218">
        <v>6.2</v>
      </c>
      <c r="W25" s="218">
        <v>16.149999999999999</v>
      </c>
      <c r="X25" s="218">
        <v>26.33</v>
      </c>
      <c r="Y25" s="218">
        <v>0</v>
      </c>
      <c r="Z25" s="218">
        <v>4.0999999999999996</v>
      </c>
      <c r="AA25" s="218">
        <v>25.12</v>
      </c>
      <c r="AB25" s="218">
        <v>0</v>
      </c>
      <c r="AC25" s="218">
        <v>1.25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-1.58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18.18</v>
      </c>
      <c r="D26" s="218">
        <v>3.08</v>
      </c>
      <c r="E26" s="218">
        <v>0</v>
      </c>
      <c r="F26" s="218">
        <v>0</v>
      </c>
      <c r="G26" s="218">
        <v>35.06</v>
      </c>
      <c r="H26" s="218">
        <v>0</v>
      </c>
      <c r="I26" s="218">
        <v>44.31</v>
      </c>
      <c r="J26" s="218">
        <v>2.91</v>
      </c>
      <c r="K26" s="218">
        <v>514.04999999999995</v>
      </c>
      <c r="L26" s="218">
        <v>16.079999999999998</v>
      </c>
      <c r="M26" s="218">
        <v>2.19</v>
      </c>
      <c r="N26" s="218">
        <v>1.81</v>
      </c>
      <c r="O26" s="218">
        <v>2.5299999999999998</v>
      </c>
      <c r="P26" s="218">
        <v>1.07</v>
      </c>
      <c r="Q26" s="218">
        <v>7.01</v>
      </c>
      <c r="R26" s="218">
        <v>0.66</v>
      </c>
      <c r="S26" s="218">
        <v>6.29</v>
      </c>
      <c r="T26" s="218">
        <v>1</v>
      </c>
      <c r="U26" s="218">
        <v>1.73</v>
      </c>
      <c r="V26" s="218">
        <v>0.41</v>
      </c>
      <c r="W26" s="218">
        <v>4.3099999999999996</v>
      </c>
      <c r="X26" s="218">
        <v>26.33</v>
      </c>
      <c r="Y26" s="218">
        <v>0</v>
      </c>
      <c r="Z26" s="218">
        <v>4.0999999999999996</v>
      </c>
      <c r="AA26" s="218">
        <v>1.33</v>
      </c>
      <c r="AB26" s="218">
        <v>0</v>
      </c>
      <c r="AC26" s="218">
        <v>1.25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-1.58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18.18</v>
      </c>
      <c r="D27" s="218">
        <v>3.08</v>
      </c>
      <c r="E27" s="218">
        <v>0</v>
      </c>
      <c r="F27" s="218">
        <v>0</v>
      </c>
      <c r="G27" s="218">
        <v>35.06</v>
      </c>
      <c r="H27" s="218">
        <v>0</v>
      </c>
      <c r="I27" s="218">
        <v>43.73</v>
      </c>
      <c r="J27" s="218">
        <v>2.91</v>
      </c>
      <c r="K27" s="218">
        <v>514.04999999999995</v>
      </c>
      <c r="L27" s="218">
        <v>12.21</v>
      </c>
      <c r="M27" s="218">
        <v>2.19</v>
      </c>
      <c r="N27" s="218">
        <v>1.81</v>
      </c>
      <c r="O27" s="218">
        <v>2.5299999999999998</v>
      </c>
      <c r="P27" s="218">
        <v>1.07</v>
      </c>
      <c r="Q27" s="218">
        <v>5.07</v>
      </c>
      <c r="R27" s="218">
        <v>0.66</v>
      </c>
      <c r="S27" s="218">
        <v>0.41</v>
      </c>
      <c r="T27" s="218">
        <v>1</v>
      </c>
      <c r="U27" s="218">
        <v>1.73</v>
      </c>
      <c r="V27" s="218">
        <v>0.41</v>
      </c>
      <c r="W27" s="218">
        <v>3.95</v>
      </c>
      <c r="X27" s="218">
        <v>28.07</v>
      </c>
      <c r="Y27" s="218">
        <v>0</v>
      </c>
      <c r="Z27" s="218">
        <v>4.0999999999999996</v>
      </c>
      <c r="AA27" s="218">
        <v>1.33</v>
      </c>
      <c r="AB27" s="218">
        <v>0</v>
      </c>
      <c r="AC27" s="218">
        <v>1.25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-1.58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18.18</v>
      </c>
      <c r="D28" s="218">
        <v>3.08</v>
      </c>
      <c r="E28" s="218">
        <v>0</v>
      </c>
      <c r="F28" s="218">
        <v>0</v>
      </c>
      <c r="G28" s="218">
        <v>35.06</v>
      </c>
      <c r="H28" s="218">
        <v>0</v>
      </c>
      <c r="I28" s="218">
        <v>43.73</v>
      </c>
      <c r="J28" s="218">
        <v>2.91</v>
      </c>
      <c r="K28" s="218">
        <v>514.04999999999995</v>
      </c>
      <c r="L28" s="218">
        <v>12.21</v>
      </c>
      <c r="M28" s="218">
        <v>2.19</v>
      </c>
      <c r="N28" s="218">
        <v>1.81</v>
      </c>
      <c r="O28" s="218">
        <v>2.5299999999999998</v>
      </c>
      <c r="P28" s="218">
        <v>1.07</v>
      </c>
      <c r="Q28" s="218">
        <v>5.07</v>
      </c>
      <c r="R28" s="218">
        <v>0.66</v>
      </c>
      <c r="S28" s="218">
        <v>0.41</v>
      </c>
      <c r="T28" s="218">
        <v>1</v>
      </c>
      <c r="U28" s="218">
        <v>1.73</v>
      </c>
      <c r="V28" s="218">
        <v>0.41</v>
      </c>
      <c r="W28" s="218">
        <v>3.95</v>
      </c>
      <c r="X28" s="218">
        <v>28.07</v>
      </c>
      <c r="Y28" s="218">
        <v>0</v>
      </c>
      <c r="Z28" s="218">
        <v>4.0999999999999996</v>
      </c>
      <c r="AA28" s="218">
        <v>1.33</v>
      </c>
      <c r="AB28" s="218">
        <v>0</v>
      </c>
      <c r="AC28" s="218">
        <v>1.25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-1.58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18.18</v>
      </c>
      <c r="D29" s="218">
        <v>3.08</v>
      </c>
      <c r="E29" s="218">
        <v>0</v>
      </c>
      <c r="F29" s="218">
        <v>0</v>
      </c>
      <c r="G29" s="218">
        <v>35.06</v>
      </c>
      <c r="H29" s="218">
        <v>0</v>
      </c>
      <c r="I29" s="218">
        <v>43.73</v>
      </c>
      <c r="J29" s="218">
        <v>2.91</v>
      </c>
      <c r="K29" s="218">
        <v>514.04999999999995</v>
      </c>
      <c r="L29" s="218">
        <v>12.21</v>
      </c>
      <c r="M29" s="218">
        <v>2.19</v>
      </c>
      <c r="N29" s="218">
        <v>1.81</v>
      </c>
      <c r="O29" s="218">
        <v>2.5299999999999998</v>
      </c>
      <c r="P29" s="218">
        <v>1.07</v>
      </c>
      <c r="Q29" s="218">
        <v>5.07</v>
      </c>
      <c r="R29" s="218">
        <v>0.66</v>
      </c>
      <c r="S29" s="218">
        <v>0.41</v>
      </c>
      <c r="T29" s="218">
        <v>1</v>
      </c>
      <c r="U29" s="218">
        <v>1.73</v>
      </c>
      <c r="V29" s="218">
        <v>0.41</v>
      </c>
      <c r="W29" s="218">
        <v>3.95</v>
      </c>
      <c r="X29" s="218">
        <v>19.36</v>
      </c>
      <c r="Y29" s="218">
        <v>0</v>
      </c>
      <c r="Z29" s="218">
        <v>4.0999999999999996</v>
      </c>
      <c r="AA29" s="218">
        <v>1.33</v>
      </c>
      <c r="AB29" s="218">
        <v>0</v>
      </c>
      <c r="AC29" s="218">
        <v>1.25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-1.58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18.18</v>
      </c>
      <c r="D30" s="218">
        <v>3.08</v>
      </c>
      <c r="E30" s="218">
        <v>0</v>
      </c>
      <c r="F30" s="218">
        <v>0</v>
      </c>
      <c r="G30" s="218">
        <v>35.06</v>
      </c>
      <c r="H30" s="218">
        <v>0</v>
      </c>
      <c r="I30" s="218">
        <v>43.73</v>
      </c>
      <c r="J30" s="218">
        <v>2.91</v>
      </c>
      <c r="K30" s="218">
        <v>514.04999999999995</v>
      </c>
      <c r="L30" s="218">
        <v>12.21</v>
      </c>
      <c r="M30" s="218">
        <v>2.19</v>
      </c>
      <c r="N30" s="218">
        <v>1.81</v>
      </c>
      <c r="O30" s="218">
        <v>2.5299999999999998</v>
      </c>
      <c r="P30" s="218">
        <v>1.07</v>
      </c>
      <c r="Q30" s="218">
        <v>5.07</v>
      </c>
      <c r="R30" s="218">
        <v>0.66</v>
      </c>
      <c r="S30" s="218">
        <v>0.41</v>
      </c>
      <c r="T30" s="218">
        <v>1</v>
      </c>
      <c r="U30" s="218">
        <v>1.73</v>
      </c>
      <c r="V30" s="218">
        <v>0.41</v>
      </c>
      <c r="W30" s="218">
        <v>3.95</v>
      </c>
      <c r="X30" s="218">
        <v>19.36</v>
      </c>
      <c r="Y30" s="218">
        <v>0</v>
      </c>
      <c r="Z30" s="218">
        <v>4.0999999999999996</v>
      </c>
      <c r="AA30" s="218">
        <v>1.33</v>
      </c>
      <c r="AB30" s="218">
        <v>0</v>
      </c>
      <c r="AC30" s="218">
        <v>1.25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-1.58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18.18</v>
      </c>
      <c r="D31" s="218">
        <v>3.08</v>
      </c>
      <c r="E31" s="218">
        <v>0</v>
      </c>
      <c r="F31" s="218">
        <v>0</v>
      </c>
      <c r="G31" s="218">
        <v>34.49</v>
      </c>
      <c r="H31" s="218">
        <v>0</v>
      </c>
      <c r="I31" s="218">
        <v>43.73</v>
      </c>
      <c r="J31" s="218">
        <v>2.91</v>
      </c>
      <c r="K31" s="218">
        <v>514.04999999999995</v>
      </c>
      <c r="L31" s="218">
        <v>12.15</v>
      </c>
      <c r="M31" s="218">
        <v>2.19</v>
      </c>
      <c r="N31" s="218">
        <v>1.81</v>
      </c>
      <c r="O31" s="218">
        <v>2.5299999999999998</v>
      </c>
      <c r="P31" s="218">
        <v>1.07</v>
      </c>
      <c r="Q31" s="218">
        <v>5.08</v>
      </c>
      <c r="R31" s="218">
        <v>0.66</v>
      </c>
      <c r="S31" s="218">
        <v>0.41</v>
      </c>
      <c r="T31" s="218">
        <v>1</v>
      </c>
      <c r="U31" s="218">
        <v>1.73</v>
      </c>
      <c r="V31" s="218">
        <v>0.41</v>
      </c>
      <c r="W31" s="218">
        <v>3.95</v>
      </c>
      <c r="X31" s="218">
        <v>19.36</v>
      </c>
      <c r="Y31" s="218">
        <v>0</v>
      </c>
      <c r="Z31" s="218">
        <v>4.0999999999999996</v>
      </c>
      <c r="AA31" s="218">
        <v>1.33</v>
      </c>
      <c r="AB31" s="218">
        <v>0</v>
      </c>
      <c r="AC31" s="218">
        <v>1.25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-1.58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18.18</v>
      </c>
      <c r="D32" s="218">
        <v>3.08</v>
      </c>
      <c r="E32" s="218">
        <v>0</v>
      </c>
      <c r="F32" s="218">
        <v>0</v>
      </c>
      <c r="G32" s="218">
        <v>34.49</v>
      </c>
      <c r="H32" s="218">
        <v>0</v>
      </c>
      <c r="I32" s="218">
        <v>43.73</v>
      </c>
      <c r="J32" s="218">
        <v>2.91</v>
      </c>
      <c r="K32" s="218">
        <v>514.04999999999995</v>
      </c>
      <c r="L32" s="218">
        <v>12.21</v>
      </c>
      <c r="M32" s="218">
        <v>2.19</v>
      </c>
      <c r="N32" s="218">
        <v>1.81</v>
      </c>
      <c r="O32" s="218">
        <v>2.5299999999999998</v>
      </c>
      <c r="P32" s="218">
        <v>1.07</v>
      </c>
      <c r="Q32" s="218">
        <v>5.08</v>
      </c>
      <c r="R32" s="218">
        <v>0.66</v>
      </c>
      <c r="S32" s="218">
        <v>0.41</v>
      </c>
      <c r="T32" s="218">
        <v>1</v>
      </c>
      <c r="U32" s="218">
        <v>1.73</v>
      </c>
      <c r="V32" s="218">
        <v>0.4</v>
      </c>
      <c r="W32" s="218">
        <v>3.95</v>
      </c>
      <c r="X32" s="218">
        <v>19.36</v>
      </c>
      <c r="Y32" s="218">
        <v>0</v>
      </c>
      <c r="Z32" s="218">
        <v>4.09</v>
      </c>
      <c r="AA32" s="218">
        <v>1.33</v>
      </c>
      <c r="AB32" s="218">
        <v>0</v>
      </c>
      <c r="AC32" s="218">
        <v>1.25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-1.58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18.18</v>
      </c>
      <c r="D33" s="218">
        <v>3.08</v>
      </c>
      <c r="E33" s="218">
        <v>0</v>
      </c>
      <c r="F33" s="218">
        <v>0</v>
      </c>
      <c r="G33" s="218">
        <v>34.49</v>
      </c>
      <c r="H33" s="218">
        <v>0</v>
      </c>
      <c r="I33" s="218">
        <v>43.73</v>
      </c>
      <c r="J33" s="218">
        <v>2.91</v>
      </c>
      <c r="K33" s="218">
        <v>514.04999999999995</v>
      </c>
      <c r="L33" s="218">
        <v>12.21</v>
      </c>
      <c r="M33" s="218">
        <v>2.19</v>
      </c>
      <c r="N33" s="218">
        <v>1.81</v>
      </c>
      <c r="O33" s="218">
        <v>2.5299999999999998</v>
      </c>
      <c r="P33" s="218">
        <v>1.07</v>
      </c>
      <c r="Q33" s="218">
        <v>5.08</v>
      </c>
      <c r="R33" s="218">
        <v>0</v>
      </c>
      <c r="S33" s="218">
        <v>0.41</v>
      </c>
      <c r="T33" s="218">
        <v>1</v>
      </c>
      <c r="U33" s="218">
        <v>1.73</v>
      </c>
      <c r="V33" s="218">
        <v>0.4</v>
      </c>
      <c r="W33" s="218">
        <v>3.95</v>
      </c>
      <c r="X33" s="218">
        <v>19.36</v>
      </c>
      <c r="Y33" s="218">
        <v>0</v>
      </c>
      <c r="Z33" s="218">
        <v>4.09</v>
      </c>
      <c r="AA33" s="218">
        <v>1.33</v>
      </c>
      <c r="AB33" s="218">
        <v>0</v>
      </c>
      <c r="AC33" s="218">
        <v>1.25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-1.58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18.18</v>
      </c>
      <c r="D34" s="218">
        <v>3.08</v>
      </c>
      <c r="E34" s="218">
        <v>0</v>
      </c>
      <c r="F34" s="218">
        <v>0</v>
      </c>
      <c r="G34" s="218">
        <v>34.49</v>
      </c>
      <c r="H34" s="218">
        <v>0</v>
      </c>
      <c r="I34" s="218">
        <v>43.73</v>
      </c>
      <c r="J34" s="218">
        <v>2.91</v>
      </c>
      <c r="K34" s="218">
        <v>514.04999999999995</v>
      </c>
      <c r="L34" s="218">
        <v>12.21</v>
      </c>
      <c r="M34" s="218">
        <v>2.19</v>
      </c>
      <c r="N34" s="218">
        <v>1.81</v>
      </c>
      <c r="O34" s="218">
        <v>2.5299999999999998</v>
      </c>
      <c r="P34" s="218">
        <v>1.07</v>
      </c>
      <c r="Q34" s="218">
        <v>5.08</v>
      </c>
      <c r="R34" s="218">
        <v>0.66</v>
      </c>
      <c r="S34" s="218">
        <v>0.41</v>
      </c>
      <c r="T34" s="218">
        <v>1</v>
      </c>
      <c r="U34" s="218">
        <v>1.73</v>
      </c>
      <c r="V34" s="218">
        <v>0.4</v>
      </c>
      <c r="W34" s="218">
        <v>3.95</v>
      </c>
      <c r="X34" s="218">
        <v>19.36</v>
      </c>
      <c r="Y34" s="218">
        <v>0</v>
      </c>
      <c r="Z34" s="218">
        <v>4.09</v>
      </c>
      <c r="AA34" s="218">
        <v>1.33</v>
      </c>
      <c r="AB34" s="218">
        <v>0</v>
      </c>
      <c r="AC34" s="218">
        <v>1.25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-1.58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17.63</v>
      </c>
      <c r="D35" s="218">
        <v>3.08</v>
      </c>
      <c r="E35" s="218">
        <v>0</v>
      </c>
      <c r="F35" s="218">
        <v>0</v>
      </c>
      <c r="G35" s="218">
        <v>34.49</v>
      </c>
      <c r="H35" s="218">
        <v>0</v>
      </c>
      <c r="I35" s="218">
        <v>43.73</v>
      </c>
      <c r="J35" s="218">
        <v>2.91</v>
      </c>
      <c r="K35" s="218">
        <v>514.04999999999995</v>
      </c>
      <c r="L35" s="218">
        <v>16.079999999999998</v>
      </c>
      <c r="M35" s="218">
        <v>2.19</v>
      </c>
      <c r="N35" s="218">
        <v>1.81</v>
      </c>
      <c r="O35" s="218">
        <v>2.5299999999999998</v>
      </c>
      <c r="P35" s="218">
        <v>1.07</v>
      </c>
      <c r="Q35" s="218">
        <v>8.94</v>
      </c>
      <c r="R35" s="218">
        <v>13.39</v>
      </c>
      <c r="S35" s="218">
        <v>5.92</v>
      </c>
      <c r="T35" s="218">
        <v>1</v>
      </c>
      <c r="U35" s="218">
        <v>1.73</v>
      </c>
      <c r="V35" s="218">
        <v>6.2</v>
      </c>
      <c r="W35" s="218">
        <v>15.55</v>
      </c>
      <c r="X35" s="218">
        <v>20.329999999999998</v>
      </c>
      <c r="Y35" s="218">
        <v>0</v>
      </c>
      <c r="Z35" s="218">
        <v>4.09</v>
      </c>
      <c r="AA35" s="218">
        <v>25.12</v>
      </c>
      <c r="AB35" s="218">
        <v>0</v>
      </c>
      <c r="AC35" s="218">
        <v>1.25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-1.58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17.63</v>
      </c>
      <c r="D36" s="218">
        <v>3.08</v>
      </c>
      <c r="E36" s="218">
        <v>0</v>
      </c>
      <c r="F36" s="218">
        <v>0</v>
      </c>
      <c r="G36" s="218">
        <v>34.49</v>
      </c>
      <c r="H36" s="218">
        <v>0</v>
      </c>
      <c r="I36" s="218">
        <v>43.73</v>
      </c>
      <c r="J36" s="218">
        <v>2.91</v>
      </c>
      <c r="K36" s="218">
        <v>514.04999999999995</v>
      </c>
      <c r="L36" s="218">
        <v>16.079999999999998</v>
      </c>
      <c r="M36" s="218">
        <v>2.19</v>
      </c>
      <c r="N36" s="218">
        <v>1.81</v>
      </c>
      <c r="O36" s="218">
        <v>2.5299999999999998</v>
      </c>
      <c r="P36" s="218">
        <v>1.07</v>
      </c>
      <c r="Q36" s="218">
        <v>8.94</v>
      </c>
      <c r="R36" s="218">
        <v>13.82</v>
      </c>
      <c r="S36" s="218">
        <v>5.92</v>
      </c>
      <c r="T36" s="218">
        <v>1</v>
      </c>
      <c r="U36" s="218">
        <v>1.73</v>
      </c>
      <c r="V36" s="218">
        <v>6.2</v>
      </c>
      <c r="W36" s="218">
        <v>15.55</v>
      </c>
      <c r="X36" s="218">
        <v>20.329999999999998</v>
      </c>
      <c r="Y36" s="218">
        <v>0</v>
      </c>
      <c r="Z36" s="218">
        <v>35.24</v>
      </c>
      <c r="AA36" s="218">
        <v>25.12</v>
      </c>
      <c r="AB36" s="218">
        <v>0</v>
      </c>
      <c r="AC36" s="218">
        <v>1.25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-1.58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17.63</v>
      </c>
      <c r="D37" s="218">
        <v>3.08</v>
      </c>
      <c r="E37" s="218">
        <v>0</v>
      </c>
      <c r="F37" s="218">
        <v>0</v>
      </c>
      <c r="G37" s="218">
        <v>34.49</v>
      </c>
      <c r="H37" s="218">
        <v>0</v>
      </c>
      <c r="I37" s="218">
        <v>43.73</v>
      </c>
      <c r="J37" s="218">
        <v>2.91</v>
      </c>
      <c r="K37" s="218">
        <v>514.04999999999995</v>
      </c>
      <c r="L37" s="218">
        <v>16.079999999999998</v>
      </c>
      <c r="M37" s="218">
        <v>2.19</v>
      </c>
      <c r="N37" s="218">
        <v>1.81</v>
      </c>
      <c r="O37" s="218">
        <v>2.5299999999999998</v>
      </c>
      <c r="P37" s="218">
        <v>1.07</v>
      </c>
      <c r="Q37" s="218">
        <v>8.94</v>
      </c>
      <c r="R37" s="218">
        <v>13.82</v>
      </c>
      <c r="S37" s="218">
        <v>5.92</v>
      </c>
      <c r="T37" s="218">
        <v>1</v>
      </c>
      <c r="U37" s="218">
        <v>1.73</v>
      </c>
      <c r="V37" s="218">
        <v>6.2</v>
      </c>
      <c r="W37" s="218">
        <v>15.55</v>
      </c>
      <c r="X37" s="218">
        <v>50.29</v>
      </c>
      <c r="Y37" s="218">
        <v>0</v>
      </c>
      <c r="Z37" s="218">
        <v>64.239999999999995</v>
      </c>
      <c r="AA37" s="218">
        <v>25.12</v>
      </c>
      <c r="AB37" s="218">
        <v>0</v>
      </c>
      <c r="AC37" s="218">
        <v>1.25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-1.58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17.63</v>
      </c>
      <c r="D38" s="218">
        <v>3.08</v>
      </c>
      <c r="E38" s="218">
        <v>0</v>
      </c>
      <c r="F38" s="218">
        <v>0</v>
      </c>
      <c r="G38" s="218">
        <v>34.49</v>
      </c>
      <c r="H38" s="218">
        <v>0</v>
      </c>
      <c r="I38" s="218">
        <v>43.73</v>
      </c>
      <c r="J38" s="218">
        <v>2.91</v>
      </c>
      <c r="K38" s="218">
        <v>514.04999999999995</v>
      </c>
      <c r="L38" s="218">
        <v>16.079999999999998</v>
      </c>
      <c r="M38" s="218">
        <v>2.19</v>
      </c>
      <c r="N38" s="218">
        <v>1.81</v>
      </c>
      <c r="O38" s="218">
        <v>2.5299999999999998</v>
      </c>
      <c r="P38" s="218">
        <v>1.07</v>
      </c>
      <c r="Q38" s="218">
        <v>8.94</v>
      </c>
      <c r="R38" s="218">
        <v>13.82</v>
      </c>
      <c r="S38" s="218">
        <v>5.92</v>
      </c>
      <c r="T38" s="218">
        <v>1</v>
      </c>
      <c r="U38" s="218">
        <v>1.73</v>
      </c>
      <c r="V38" s="218">
        <v>6.2</v>
      </c>
      <c r="W38" s="218">
        <v>15.55</v>
      </c>
      <c r="X38" s="218">
        <v>50.29</v>
      </c>
      <c r="Y38" s="218">
        <v>0</v>
      </c>
      <c r="Z38" s="218">
        <v>64.239999999999995</v>
      </c>
      <c r="AA38" s="218">
        <v>25.12</v>
      </c>
      <c r="AB38" s="218">
        <v>0</v>
      </c>
      <c r="AC38" s="218">
        <v>1.25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-1.58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17.63</v>
      </c>
      <c r="D39" s="218">
        <v>3.08</v>
      </c>
      <c r="E39" s="218">
        <v>0</v>
      </c>
      <c r="F39" s="218">
        <v>0</v>
      </c>
      <c r="G39" s="218">
        <v>34.49</v>
      </c>
      <c r="H39" s="218">
        <v>0</v>
      </c>
      <c r="I39" s="218">
        <v>43.73</v>
      </c>
      <c r="J39" s="218">
        <v>2.91</v>
      </c>
      <c r="K39" s="218">
        <v>514.04999999999995</v>
      </c>
      <c r="L39" s="218">
        <v>16.079999999999998</v>
      </c>
      <c r="M39" s="218">
        <v>2.19</v>
      </c>
      <c r="N39" s="218">
        <v>1.81</v>
      </c>
      <c r="O39" s="218">
        <v>2.5299999999999998</v>
      </c>
      <c r="P39" s="218">
        <v>1.07</v>
      </c>
      <c r="Q39" s="218">
        <v>8.94</v>
      </c>
      <c r="R39" s="218">
        <v>13.82</v>
      </c>
      <c r="S39" s="218">
        <v>5.92</v>
      </c>
      <c r="T39" s="218">
        <v>1</v>
      </c>
      <c r="U39" s="218">
        <v>1.73</v>
      </c>
      <c r="V39" s="218">
        <v>6.2</v>
      </c>
      <c r="W39" s="218">
        <v>15.55</v>
      </c>
      <c r="X39" s="218">
        <v>50.29</v>
      </c>
      <c r="Y39" s="218">
        <v>0</v>
      </c>
      <c r="Z39" s="218">
        <v>64.239999999999995</v>
      </c>
      <c r="AA39" s="218">
        <v>25.12</v>
      </c>
      <c r="AB39" s="218">
        <v>0</v>
      </c>
      <c r="AC39" s="218">
        <v>1.25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-1.58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17.63</v>
      </c>
      <c r="D40" s="218">
        <v>3.08</v>
      </c>
      <c r="E40" s="218">
        <v>0</v>
      </c>
      <c r="F40" s="218">
        <v>0</v>
      </c>
      <c r="G40" s="218">
        <v>34.49</v>
      </c>
      <c r="H40" s="218">
        <v>0</v>
      </c>
      <c r="I40" s="218">
        <v>43.73</v>
      </c>
      <c r="J40" s="218">
        <v>2.91</v>
      </c>
      <c r="K40" s="218">
        <v>514.04999999999995</v>
      </c>
      <c r="L40" s="218">
        <v>16.079999999999998</v>
      </c>
      <c r="M40" s="218">
        <v>2.19</v>
      </c>
      <c r="N40" s="218">
        <v>1.81</v>
      </c>
      <c r="O40" s="218">
        <v>2.5299999999999998</v>
      </c>
      <c r="P40" s="218">
        <v>1.07</v>
      </c>
      <c r="Q40" s="218">
        <v>8.94</v>
      </c>
      <c r="R40" s="218">
        <v>13.82</v>
      </c>
      <c r="S40" s="218">
        <v>5.92</v>
      </c>
      <c r="T40" s="218">
        <v>1</v>
      </c>
      <c r="U40" s="218">
        <v>1.73</v>
      </c>
      <c r="V40" s="218">
        <v>6.2</v>
      </c>
      <c r="W40" s="218">
        <v>15.55</v>
      </c>
      <c r="X40" s="218">
        <v>50.29</v>
      </c>
      <c r="Y40" s="218">
        <v>0</v>
      </c>
      <c r="Z40" s="218">
        <v>64.239999999999995</v>
      </c>
      <c r="AA40" s="218">
        <v>25.12</v>
      </c>
      <c r="AB40" s="218">
        <v>0</v>
      </c>
      <c r="AC40" s="218">
        <v>1.26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-1.58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17.63</v>
      </c>
      <c r="D41" s="218">
        <v>3.08</v>
      </c>
      <c r="E41" s="218">
        <v>0</v>
      </c>
      <c r="F41" s="218">
        <v>0</v>
      </c>
      <c r="G41" s="218">
        <v>34.49</v>
      </c>
      <c r="H41" s="218">
        <v>0</v>
      </c>
      <c r="I41" s="218">
        <v>43.73</v>
      </c>
      <c r="J41" s="218">
        <v>2.91</v>
      </c>
      <c r="K41" s="218">
        <v>514.04999999999995</v>
      </c>
      <c r="L41" s="218">
        <v>16.079999999999998</v>
      </c>
      <c r="M41" s="218">
        <v>2.19</v>
      </c>
      <c r="N41" s="218">
        <v>1.81</v>
      </c>
      <c r="O41" s="218">
        <v>2.5299999999999998</v>
      </c>
      <c r="P41" s="218">
        <v>1.07</v>
      </c>
      <c r="Q41" s="218">
        <v>8.94</v>
      </c>
      <c r="R41" s="218">
        <v>13.82</v>
      </c>
      <c r="S41" s="218">
        <v>8.2200000000000006</v>
      </c>
      <c r="T41" s="218">
        <v>1</v>
      </c>
      <c r="U41" s="218">
        <v>1.73</v>
      </c>
      <c r="V41" s="218">
        <v>6.2</v>
      </c>
      <c r="W41" s="218">
        <v>15.55</v>
      </c>
      <c r="X41" s="218">
        <v>50.29</v>
      </c>
      <c r="Y41" s="218">
        <v>0</v>
      </c>
      <c r="Z41" s="218">
        <v>64.239999999999995</v>
      </c>
      <c r="AA41" s="218">
        <v>25.12</v>
      </c>
      <c r="AB41" s="218">
        <v>0</v>
      </c>
      <c r="AC41" s="218">
        <v>0.83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-1.58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17.63</v>
      </c>
      <c r="D42" s="218">
        <v>3.08</v>
      </c>
      <c r="E42" s="218">
        <v>0</v>
      </c>
      <c r="F42" s="218">
        <v>0</v>
      </c>
      <c r="G42" s="218">
        <v>34.49</v>
      </c>
      <c r="H42" s="218">
        <v>0</v>
      </c>
      <c r="I42" s="218">
        <v>43.73</v>
      </c>
      <c r="J42" s="218">
        <v>2.91</v>
      </c>
      <c r="K42" s="218">
        <v>514.04999999999995</v>
      </c>
      <c r="L42" s="218">
        <v>16.079999999999998</v>
      </c>
      <c r="M42" s="218">
        <v>2.19</v>
      </c>
      <c r="N42" s="218">
        <v>1.81</v>
      </c>
      <c r="O42" s="218">
        <v>2.5299999999999998</v>
      </c>
      <c r="P42" s="218">
        <v>1.07</v>
      </c>
      <c r="Q42" s="218">
        <v>8.94</v>
      </c>
      <c r="R42" s="218">
        <v>13.82</v>
      </c>
      <c r="S42" s="218">
        <v>7.57</v>
      </c>
      <c r="T42" s="218">
        <v>1</v>
      </c>
      <c r="U42" s="218">
        <v>1.73</v>
      </c>
      <c r="V42" s="218">
        <v>6.2</v>
      </c>
      <c r="W42" s="218">
        <v>15.55</v>
      </c>
      <c r="X42" s="218">
        <v>50.29</v>
      </c>
      <c r="Y42" s="218">
        <v>0</v>
      </c>
      <c r="Z42" s="218">
        <v>64.239999999999995</v>
      </c>
      <c r="AA42" s="218">
        <v>25.12</v>
      </c>
      <c r="AB42" s="218">
        <v>0</v>
      </c>
      <c r="AC42" s="218">
        <v>0.83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-1.58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17.07</v>
      </c>
      <c r="D43" s="218">
        <v>3.08</v>
      </c>
      <c r="E43" s="218">
        <v>0</v>
      </c>
      <c r="F43" s="218">
        <v>0</v>
      </c>
      <c r="G43" s="218">
        <v>34.49</v>
      </c>
      <c r="H43" s="218">
        <v>0</v>
      </c>
      <c r="I43" s="218">
        <v>43.73</v>
      </c>
      <c r="J43" s="218">
        <v>2.91</v>
      </c>
      <c r="K43" s="218">
        <v>514.04999999999995</v>
      </c>
      <c r="L43" s="218">
        <v>16.079999999999998</v>
      </c>
      <c r="M43" s="218">
        <v>2.19</v>
      </c>
      <c r="N43" s="218">
        <v>1.81</v>
      </c>
      <c r="O43" s="218">
        <v>2.5299999999999998</v>
      </c>
      <c r="P43" s="218">
        <v>1.07</v>
      </c>
      <c r="Q43" s="218">
        <v>8.94</v>
      </c>
      <c r="R43" s="218">
        <v>13.82</v>
      </c>
      <c r="S43" s="218">
        <v>8.2200000000000006</v>
      </c>
      <c r="T43" s="218">
        <v>1</v>
      </c>
      <c r="U43" s="218">
        <v>1.73</v>
      </c>
      <c r="V43" s="218">
        <v>6.2</v>
      </c>
      <c r="W43" s="218">
        <v>15.55</v>
      </c>
      <c r="X43" s="218">
        <v>48.29</v>
      </c>
      <c r="Y43" s="218">
        <v>0</v>
      </c>
      <c r="Z43" s="218">
        <v>64.239999999999995</v>
      </c>
      <c r="AA43" s="218">
        <v>25.12</v>
      </c>
      <c r="AB43" s="218">
        <v>0</v>
      </c>
      <c r="AC43" s="218">
        <v>0.83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-1.58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17.07</v>
      </c>
      <c r="D44" s="218">
        <v>3.08</v>
      </c>
      <c r="E44" s="218">
        <v>0</v>
      </c>
      <c r="F44" s="218">
        <v>0</v>
      </c>
      <c r="G44" s="218">
        <v>34.49</v>
      </c>
      <c r="H44" s="218">
        <v>0</v>
      </c>
      <c r="I44" s="218">
        <v>43.73</v>
      </c>
      <c r="J44" s="218">
        <v>2.91</v>
      </c>
      <c r="K44" s="218">
        <v>514.04999999999995</v>
      </c>
      <c r="L44" s="218">
        <v>16.079999999999998</v>
      </c>
      <c r="M44" s="218">
        <v>2.19</v>
      </c>
      <c r="N44" s="218">
        <v>1.81</v>
      </c>
      <c r="O44" s="218">
        <v>2.5299999999999998</v>
      </c>
      <c r="P44" s="218">
        <v>1.07</v>
      </c>
      <c r="Q44" s="218">
        <v>8.94</v>
      </c>
      <c r="R44" s="218">
        <v>13.82</v>
      </c>
      <c r="S44" s="218">
        <v>8.2200000000000006</v>
      </c>
      <c r="T44" s="218">
        <v>1</v>
      </c>
      <c r="U44" s="218">
        <v>1.73</v>
      </c>
      <c r="V44" s="218">
        <v>6.2</v>
      </c>
      <c r="W44" s="218">
        <v>15.55</v>
      </c>
      <c r="X44" s="218">
        <v>50.29</v>
      </c>
      <c r="Y44" s="218">
        <v>0</v>
      </c>
      <c r="Z44" s="218">
        <v>64.239999999999995</v>
      </c>
      <c r="AA44" s="218">
        <v>25.12</v>
      </c>
      <c r="AB44" s="218">
        <v>0</v>
      </c>
      <c r="AC44" s="218">
        <v>0.83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-1.58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17.07</v>
      </c>
      <c r="D45" s="218">
        <v>3.08</v>
      </c>
      <c r="E45" s="218">
        <v>0</v>
      </c>
      <c r="F45" s="218">
        <v>0</v>
      </c>
      <c r="G45" s="218">
        <v>34.49</v>
      </c>
      <c r="H45" s="218">
        <v>0</v>
      </c>
      <c r="I45" s="218">
        <v>43.73</v>
      </c>
      <c r="J45" s="218">
        <v>2.91</v>
      </c>
      <c r="K45" s="218">
        <v>514.04999999999995</v>
      </c>
      <c r="L45" s="218">
        <v>16.079999999999998</v>
      </c>
      <c r="M45" s="218">
        <v>2.19</v>
      </c>
      <c r="N45" s="218">
        <v>1.81</v>
      </c>
      <c r="O45" s="218">
        <v>2.5299999999999998</v>
      </c>
      <c r="P45" s="218">
        <v>1.07</v>
      </c>
      <c r="Q45" s="218">
        <v>8.94</v>
      </c>
      <c r="R45" s="218">
        <v>13.82</v>
      </c>
      <c r="S45" s="218">
        <v>8.2200000000000006</v>
      </c>
      <c r="T45" s="218">
        <v>1</v>
      </c>
      <c r="U45" s="218">
        <v>1.73</v>
      </c>
      <c r="V45" s="218">
        <v>6.2</v>
      </c>
      <c r="W45" s="218">
        <v>15.55</v>
      </c>
      <c r="X45" s="218">
        <v>50.29</v>
      </c>
      <c r="Y45" s="218">
        <v>0</v>
      </c>
      <c r="Z45" s="218">
        <v>64.239999999999995</v>
      </c>
      <c r="AA45" s="218">
        <v>25.12</v>
      </c>
      <c r="AB45" s="218">
        <v>0</v>
      </c>
      <c r="AC45" s="218">
        <v>0.83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-1.58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17.07</v>
      </c>
      <c r="D46" s="218">
        <v>3.08</v>
      </c>
      <c r="E46" s="218">
        <v>0</v>
      </c>
      <c r="F46" s="218">
        <v>0</v>
      </c>
      <c r="G46" s="218">
        <v>34.49</v>
      </c>
      <c r="H46" s="218">
        <v>0</v>
      </c>
      <c r="I46" s="218">
        <v>43.73</v>
      </c>
      <c r="J46" s="218">
        <v>2.91</v>
      </c>
      <c r="K46" s="218">
        <v>514.04999999999995</v>
      </c>
      <c r="L46" s="218">
        <v>16.079999999999998</v>
      </c>
      <c r="M46" s="218">
        <v>2.19</v>
      </c>
      <c r="N46" s="218">
        <v>1.81</v>
      </c>
      <c r="O46" s="218">
        <v>2.5299999999999998</v>
      </c>
      <c r="P46" s="218">
        <v>1.07</v>
      </c>
      <c r="Q46" s="218">
        <v>8.94</v>
      </c>
      <c r="R46" s="218">
        <v>13.82</v>
      </c>
      <c r="S46" s="218">
        <v>8.2200000000000006</v>
      </c>
      <c r="T46" s="218">
        <v>1</v>
      </c>
      <c r="U46" s="218">
        <v>1.73</v>
      </c>
      <c r="V46" s="218">
        <v>6.2</v>
      </c>
      <c r="W46" s="218">
        <v>15.55</v>
      </c>
      <c r="X46" s="218">
        <v>50.29</v>
      </c>
      <c r="Y46" s="218">
        <v>0</v>
      </c>
      <c r="Z46" s="218">
        <v>64.239999999999995</v>
      </c>
      <c r="AA46" s="218">
        <v>25.12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-1.58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17.07</v>
      </c>
      <c r="D47" s="218">
        <v>3.08</v>
      </c>
      <c r="E47" s="218">
        <v>0</v>
      </c>
      <c r="F47" s="218">
        <v>0</v>
      </c>
      <c r="G47" s="218">
        <v>34.49</v>
      </c>
      <c r="H47" s="218">
        <v>0</v>
      </c>
      <c r="I47" s="218">
        <v>43.73</v>
      </c>
      <c r="J47" s="218">
        <v>2.91</v>
      </c>
      <c r="K47" s="218">
        <v>514.04999999999995</v>
      </c>
      <c r="L47" s="218">
        <v>16.079999999999998</v>
      </c>
      <c r="M47" s="218">
        <v>2.19</v>
      </c>
      <c r="N47" s="218">
        <v>1.81</v>
      </c>
      <c r="O47" s="218">
        <v>2.5299999999999998</v>
      </c>
      <c r="P47" s="218">
        <v>1.07</v>
      </c>
      <c r="Q47" s="218">
        <v>8.94</v>
      </c>
      <c r="R47" s="218">
        <v>13.82</v>
      </c>
      <c r="S47" s="218">
        <v>8.2200000000000006</v>
      </c>
      <c r="T47" s="218">
        <v>1</v>
      </c>
      <c r="U47" s="218">
        <v>1.73</v>
      </c>
      <c r="V47" s="218">
        <v>6.2</v>
      </c>
      <c r="W47" s="218">
        <v>15.55</v>
      </c>
      <c r="X47" s="218">
        <v>50.29</v>
      </c>
      <c r="Y47" s="218">
        <v>0</v>
      </c>
      <c r="Z47" s="218">
        <v>64.239999999999995</v>
      </c>
      <c r="AA47" s="218">
        <v>25.12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-1.58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17.07</v>
      </c>
      <c r="D48" s="218">
        <v>3.08</v>
      </c>
      <c r="E48" s="218">
        <v>0</v>
      </c>
      <c r="F48" s="218">
        <v>0</v>
      </c>
      <c r="G48" s="218">
        <v>34.49</v>
      </c>
      <c r="H48" s="218">
        <v>0</v>
      </c>
      <c r="I48" s="218">
        <v>43.73</v>
      </c>
      <c r="J48" s="218">
        <v>2.91</v>
      </c>
      <c r="K48" s="218">
        <v>514.04999999999995</v>
      </c>
      <c r="L48" s="218">
        <v>16.079999999999998</v>
      </c>
      <c r="M48" s="218">
        <v>2.19</v>
      </c>
      <c r="N48" s="218">
        <v>1.81</v>
      </c>
      <c r="O48" s="218">
        <v>2.5299999999999998</v>
      </c>
      <c r="P48" s="218">
        <v>1.07</v>
      </c>
      <c r="Q48" s="218">
        <v>8.94</v>
      </c>
      <c r="R48" s="218">
        <v>13.82</v>
      </c>
      <c r="S48" s="218">
        <v>8.2200000000000006</v>
      </c>
      <c r="T48" s="218">
        <v>1</v>
      </c>
      <c r="U48" s="218">
        <v>1.73</v>
      </c>
      <c r="V48" s="218">
        <v>6.2</v>
      </c>
      <c r="W48" s="218">
        <v>15.55</v>
      </c>
      <c r="X48" s="218">
        <v>50.29</v>
      </c>
      <c r="Y48" s="218">
        <v>0</v>
      </c>
      <c r="Z48" s="218">
        <v>64.239999999999995</v>
      </c>
      <c r="AA48" s="218">
        <v>25.12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-1.58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17.07</v>
      </c>
      <c r="D49" s="218">
        <v>3.08</v>
      </c>
      <c r="E49" s="218">
        <v>0</v>
      </c>
      <c r="F49" s="218">
        <v>0</v>
      </c>
      <c r="G49" s="218">
        <v>34.49</v>
      </c>
      <c r="H49" s="218">
        <v>0</v>
      </c>
      <c r="I49" s="218">
        <v>43.73</v>
      </c>
      <c r="J49" s="218">
        <v>2.91</v>
      </c>
      <c r="K49" s="218">
        <v>514.04999999999995</v>
      </c>
      <c r="L49" s="218">
        <v>16.079999999999998</v>
      </c>
      <c r="M49" s="218">
        <v>2.19</v>
      </c>
      <c r="N49" s="218">
        <v>1.81</v>
      </c>
      <c r="O49" s="218">
        <v>2.5299999999999998</v>
      </c>
      <c r="P49" s="218">
        <v>1.07</v>
      </c>
      <c r="Q49" s="218">
        <v>8.94</v>
      </c>
      <c r="R49" s="218">
        <v>13.82</v>
      </c>
      <c r="S49" s="218">
        <v>8.2200000000000006</v>
      </c>
      <c r="T49" s="218">
        <v>1</v>
      </c>
      <c r="U49" s="218">
        <v>1.73</v>
      </c>
      <c r="V49" s="218">
        <v>6.2</v>
      </c>
      <c r="W49" s="218">
        <v>15.55</v>
      </c>
      <c r="X49" s="218">
        <v>50.29</v>
      </c>
      <c r="Y49" s="218">
        <v>0</v>
      </c>
      <c r="Z49" s="218">
        <v>64.239999999999995</v>
      </c>
      <c r="AA49" s="218">
        <v>25.12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-1.58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17.07</v>
      </c>
      <c r="D50" s="218">
        <v>3.08</v>
      </c>
      <c r="E50" s="218">
        <v>0</v>
      </c>
      <c r="F50" s="218">
        <v>0</v>
      </c>
      <c r="G50" s="218">
        <v>34.49</v>
      </c>
      <c r="H50" s="218">
        <v>0</v>
      </c>
      <c r="I50" s="218">
        <v>43.73</v>
      </c>
      <c r="J50" s="218">
        <v>2.91</v>
      </c>
      <c r="K50" s="218">
        <v>514.04999999999995</v>
      </c>
      <c r="L50" s="218">
        <v>16.079999999999998</v>
      </c>
      <c r="M50" s="218">
        <v>2.19</v>
      </c>
      <c r="N50" s="218">
        <v>1.81</v>
      </c>
      <c r="O50" s="218">
        <v>2.5299999999999998</v>
      </c>
      <c r="P50" s="218">
        <v>1.07</v>
      </c>
      <c r="Q50" s="218">
        <v>8.94</v>
      </c>
      <c r="R50" s="218">
        <v>13.82</v>
      </c>
      <c r="S50" s="218">
        <v>8.2200000000000006</v>
      </c>
      <c r="T50" s="218">
        <v>1</v>
      </c>
      <c r="U50" s="218">
        <v>1.73</v>
      </c>
      <c r="V50" s="218">
        <v>6.2</v>
      </c>
      <c r="W50" s="218">
        <v>15.55</v>
      </c>
      <c r="X50" s="218">
        <v>50.29</v>
      </c>
      <c r="Y50" s="218">
        <v>0</v>
      </c>
      <c r="Z50" s="218">
        <v>64.239999999999995</v>
      </c>
      <c r="AA50" s="218">
        <v>25.12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-1.58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16.510000000000002</v>
      </c>
      <c r="D51" s="218">
        <v>3.08</v>
      </c>
      <c r="E51" s="218">
        <v>0</v>
      </c>
      <c r="F51" s="218">
        <v>0</v>
      </c>
      <c r="G51" s="218">
        <v>34.49</v>
      </c>
      <c r="H51" s="218">
        <v>0</v>
      </c>
      <c r="I51" s="218">
        <v>43.15</v>
      </c>
      <c r="J51" s="218">
        <v>2.91</v>
      </c>
      <c r="K51" s="218">
        <v>514.04999999999995</v>
      </c>
      <c r="L51" s="218">
        <v>16.079999999999998</v>
      </c>
      <c r="M51" s="218">
        <v>2.19</v>
      </c>
      <c r="N51" s="218">
        <v>1.81</v>
      </c>
      <c r="O51" s="218">
        <v>2.5299999999999998</v>
      </c>
      <c r="P51" s="218">
        <v>1.07</v>
      </c>
      <c r="Q51" s="218">
        <v>8.94</v>
      </c>
      <c r="R51" s="218">
        <v>13.82</v>
      </c>
      <c r="S51" s="218">
        <v>8.2200000000000006</v>
      </c>
      <c r="T51" s="218">
        <v>1</v>
      </c>
      <c r="U51" s="218">
        <v>1.73</v>
      </c>
      <c r="V51" s="218">
        <v>6.2</v>
      </c>
      <c r="W51" s="218">
        <v>15.55</v>
      </c>
      <c r="X51" s="218">
        <v>50.29</v>
      </c>
      <c r="Y51" s="218">
        <v>0</v>
      </c>
      <c r="Z51" s="218">
        <v>64.239999999999995</v>
      </c>
      <c r="AA51" s="218">
        <v>25.12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-1.58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16.510000000000002</v>
      </c>
      <c r="D52" s="218">
        <v>3.08</v>
      </c>
      <c r="E52" s="218">
        <v>0</v>
      </c>
      <c r="F52" s="218">
        <v>0</v>
      </c>
      <c r="G52" s="218">
        <v>34.49</v>
      </c>
      <c r="H52" s="218">
        <v>0</v>
      </c>
      <c r="I52" s="218">
        <v>43.15</v>
      </c>
      <c r="J52" s="218">
        <v>2.91</v>
      </c>
      <c r="K52" s="218">
        <v>514.04999999999995</v>
      </c>
      <c r="L52" s="218">
        <v>16.079999999999998</v>
      </c>
      <c r="M52" s="218">
        <v>2.19</v>
      </c>
      <c r="N52" s="218">
        <v>1.81</v>
      </c>
      <c r="O52" s="218">
        <v>2.5299999999999998</v>
      </c>
      <c r="P52" s="218">
        <v>1.07</v>
      </c>
      <c r="Q52" s="218">
        <v>8.94</v>
      </c>
      <c r="R52" s="218">
        <v>13.82</v>
      </c>
      <c r="S52" s="218">
        <v>8.2200000000000006</v>
      </c>
      <c r="T52" s="218">
        <v>1</v>
      </c>
      <c r="U52" s="218">
        <v>1.73</v>
      </c>
      <c r="V52" s="218">
        <v>6.2</v>
      </c>
      <c r="W52" s="218">
        <v>15.55</v>
      </c>
      <c r="X52" s="218">
        <v>50.29</v>
      </c>
      <c r="Y52" s="218">
        <v>0</v>
      </c>
      <c r="Z52" s="218">
        <v>64.239999999999995</v>
      </c>
      <c r="AA52" s="218">
        <v>25.12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-1.58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16.510000000000002</v>
      </c>
      <c r="D53" s="218">
        <v>3.08</v>
      </c>
      <c r="E53" s="218">
        <v>0</v>
      </c>
      <c r="F53" s="218">
        <v>0</v>
      </c>
      <c r="G53" s="218">
        <v>34.49</v>
      </c>
      <c r="H53" s="218">
        <v>0</v>
      </c>
      <c r="I53" s="218">
        <v>43.15</v>
      </c>
      <c r="J53" s="218">
        <v>2.91</v>
      </c>
      <c r="K53" s="218">
        <v>514.04999999999995</v>
      </c>
      <c r="L53" s="218">
        <v>16.079999999999998</v>
      </c>
      <c r="M53" s="218">
        <v>2.19</v>
      </c>
      <c r="N53" s="218">
        <v>1.81</v>
      </c>
      <c r="O53" s="218">
        <v>2.5299999999999998</v>
      </c>
      <c r="P53" s="218">
        <v>1.07</v>
      </c>
      <c r="Q53" s="218">
        <v>8.94</v>
      </c>
      <c r="R53" s="218">
        <v>13.82</v>
      </c>
      <c r="S53" s="218">
        <v>8.2200000000000006</v>
      </c>
      <c r="T53" s="218">
        <v>1</v>
      </c>
      <c r="U53" s="218">
        <v>1.73</v>
      </c>
      <c r="V53" s="218">
        <v>6.2</v>
      </c>
      <c r="W53" s="218">
        <v>15.55</v>
      </c>
      <c r="X53" s="218">
        <v>50.29</v>
      </c>
      <c r="Y53" s="218">
        <v>0</v>
      </c>
      <c r="Z53" s="218">
        <v>64.239999999999995</v>
      </c>
      <c r="AA53" s="218">
        <v>25.12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-1.58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16.510000000000002</v>
      </c>
      <c r="D54" s="218">
        <v>3.08</v>
      </c>
      <c r="E54" s="218">
        <v>0</v>
      </c>
      <c r="F54" s="218">
        <v>0</v>
      </c>
      <c r="G54" s="218">
        <v>34.49</v>
      </c>
      <c r="H54" s="218">
        <v>0</v>
      </c>
      <c r="I54" s="218">
        <v>43.15</v>
      </c>
      <c r="J54" s="218">
        <v>2.91</v>
      </c>
      <c r="K54" s="218">
        <v>514.04999999999995</v>
      </c>
      <c r="L54" s="218">
        <v>16.079999999999998</v>
      </c>
      <c r="M54" s="218">
        <v>2.19</v>
      </c>
      <c r="N54" s="218">
        <v>1.81</v>
      </c>
      <c r="O54" s="218">
        <v>2.5299999999999998</v>
      </c>
      <c r="P54" s="218">
        <v>1.07</v>
      </c>
      <c r="Q54" s="218">
        <v>8.94</v>
      </c>
      <c r="R54" s="218">
        <v>13.82</v>
      </c>
      <c r="S54" s="218">
        <v>8.2200000000000006</v>
      </c>
      <c r="T54" s="218">
        <v>1</v>
      </c>
      <c r="U54" s="218">
        <v>1.73</v>
      </c>
      <c r="V54" s="218">
        <v>6.2</v>
      </c>
      <c r="W54" s="218">
        <v>15.55</v>
      </c>
      <c r="X54" s="218">
        <v>50.29</v>
      </c>
      <c r="Y54" s="218">
        <v>0</v>
      </c>
      <c r="Z54" s="218">
        <v>64.239999999999995</v>
      </c>
      <c r="AA54" s="218">
        <v>25.12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-1.58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16.510000000000002</v>
      </c>
      <c r="D55" s="218">
        <v>3.08</v>
      </c>
      <c r="E55" s="218">
        <v>0</v>
      </c>
      <c r="F55" s="218">
        <v>0</v>
      </c>
      <c r="G55" s="218">
        <v>34.49</v>
      </c>
      <c r="H55" s="218">
        <v>0</v>
      </c>
      <c r="I55" s="218">
        <v>43.15</v>
      </c>
      <c r="J55" s="218">
        <v>2.91</v>
      </c>
      <c r="K55" s="218">
        <v>514.04999999999995</v>
      </c>
      <c r="L55" s="218">
        <v>16.079999999999998</v>
      </c>
      <c r="M55" s="218">
        <v>2.19</v>
      </c>
      <c r="N55" s="218">
        <v>1.81</v>
      </c>
      <c r="O55" s="218">
        <v>2.5299999999999998</v>
      </c>
      <c r="P55" s="218">
        <v>1.07</v>
      </c>
      <c r="Q55" s="218">
        <v>8.94</v>
      </c>
      <c r="R55" s="218">
        <v>13.82</v>
      </c>
      <c r="S55" s="218">
        <v>8.2200000000000006</v>
      </c>
      <c r="T55" s="218">
        <v>1</v>
      </c>
      <c r="U55" s="218">
        <v>1.73</v>
      </c>
      <c r="V55" s="218">
        <v>6.2</v>
      </c>
      <c r="W55" s="218">
        <v>15.55</v>
      </c>
      <c r="X55" s="218">
        <v>41.63</v>
      </c>
      <c r="Y55" s="218">
        <v>0</v>
      </c>
      <c r="Z55" s="218">
        <v>64.239999999999995</v>
      </c>
      <c r="AA55" s="218">
        <v>25.12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-1.58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16.510000000000002</v>
      </c>
      <c r="D56" s="218">
        <v>3.08</v>
      </c>
      <c r="E56" s="218">
        <v>0</v>
      </c>
      <c r="F56" s="218">
        <v>0</v>
      </c>
      <c r="G56" s="218">
        <v>34.49</v>
      </c>
      <c r="H56" s="218">
        <v>0</v>
      </c>
      <c r="I56" s="218">
        <v>43.15</v>
      </c>
      <c r="J56" s="218">
        <v>2.91</v>
      </c>
      <c r="K56" s="218">
        <v>514.04999999999995</v>
      </c>
      <c r="L56" s="218">
        <v>16.079999999999998</v>
      </c>
      <c r="M56" s="218">
        <v>2.19</v>
      </c>
      <c r="N56" s="218">
        <v>1.81</v>
      </c>
      <c r="O56" s="218">
        <v>2.5299999999999998</v>
      </c>
      <c r="P56" s="218">
        <v>1.07</v>
      </c>
      <c r="Q56" s="218">
        <v>8.94</v>
      </c>
      <c r="R56" s="218">
        <v>13.82</v>
      </c>
      <c r="S56" s="218">
        <v>8.2200000000000006</v>
      </c>
      <c r="T56" s="218">
        <v>1</v>
      </c>
      <c r="U56" s="218">
        <v>1.73</v>
      </c>
      <c r="V56" s="218">
        <v>6.2</v>
      </c>
      <c r="W56" s="218">
        <v>15.55</v>
      </c>
      <c r="X56" s="218">
        <v>50.29</v>
      </c>
      <c r="Y56" s="218">
        <v>0</v>
      </c>
      <c r="Z56" s="218">
        <v>64.239999999999995</v>
      </c>
      <c r="AA56" s="218">
        <v>25.12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-1.58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16.23</v>
      </c>
      <c r="D57" s="218">
        <v>3.08</v>
      </c>
      <c r="E57" s="218">
        <v>0</v>
      </c>
      <c r="F57" s="218">
        <v>0</v>
      </c>
      <c r="G57" s="218">
        <v>34.49</v>
      </c>
      <c r="H57" s="218">
        <v>0</v>
      </c>
      <c r="I57" s="218">
        <v>43.15</v>
      </c>
      <c r="J57" s="218">
        <v>2.91</v>
      </c>
      <c r="K57" s="218">
        <v>514.04999999999995</v>
      </c>
      <c r="L57" s="218">
        <v>16.18</v>
      </c>
      <c r="M57" s="218">
        <v>2.19</v>
      </c>
      <c r="N57" s="218">
        <v>1.81</v>
      </c>
      <c r="O57" s="218">
        <v>2.5299999999999998</v>
      </c>
      <c r="P57" s="218">
        <v>1.07</v>
      </c>
      <c r="Q57" s="218">
        <v>8.94</v>
      </c>
      <c r="R57" s="218">
        <v>13.82</v>
      </c>
      <c r="S57" s="218">
        <v>8.2200000000000006</v>
      </c>
      <c r="T57" s="218">
        <v>1</v>
      </c>
      <c r="U57" s="218">
        <v>1.73</v>
      </c>
      <c r="V57" s="218">
        <v>6.29</v>
      </c>
      <c r="W57" s="218">
        <v>15.55</v>
      </c>
      <c r="X57" s="218">
        <v>55.72</v>
      </c>
      <c r="Y57" s="218">
        <v>0</v>
      </c>
      <c r="Z57" s="218">
        <v>64.23</v>
      </c>
      <c r="AA57" s="218">
        <v>24.68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-1.58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16.23</v>
      </c>
      <c r="D58" s="218">
        <v>3.08</v>
      </c>
      <c r="E58" s="218">
        <v>0</v>
      </c>
      <c r="F58" s="218">
        <v>0</v>
      </c>
      <c r="G58" s="218">
        <v>34.49</v>
      </c>
      <c r="H58" s="218">
        <v>0</v>
      </c>
      <c r="I58" s="218">
        <v>43.15</v>
      </c>
      <c r="J58" s="218">
        <v>2.91</v>
      </c>
      <c r="K58" s="218">
        <v>514.04999999999995</v>
      </c>
      <c r="L58" s="218">
        <v>16.18</v>
      </c>
      <c r="M58" s="218">
        <v>2.19</v>
      </c>
      <c r="N58" s="218">
        <v>1.81</v>
      </c>
      <c r="O58" s="218">
        <v>2.5299999999999998</v>
      </c>
      <c r="P58" s="218">
        <v>1.07</v>
      </c>
      <c r="Q58" s="218">
        <v>8.94</v>
      </c>
      <c r="R58" s="218">
        <v>13.82</v>
      </c>
      <c r="S58" s="218">
        <v>8.2200000000000006</v>
      </c>
      <c r="T58" s="218">
        <v>1</v>
      </c>
      <c r="U58" s="218">
        <v>1.73</v>
      </c>
      <c r="V58" s="218">
        <v>6.29</v>
      </c>
      <c r="W58" s="218">
        <v>15.55</v>
      </c>
      <c r="X58" s="218">
        <v>51.44</v>
      </c>
      <c r="Y58" s="218">
        <v>0</v>
      </c>
      <c r="Z58" s="218">
        <v>64.23</v>
      </c>
      <c r="AA58" s="218">
        <v>24.68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-1.58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16.23</v>
      </c>
      <c r="D59" s="218">
        <v>3.08</v>
      </c>
      <c r="E59" s="218">
        <v>0</v>
      </c>
      <c r="F59" s="218">
        <v>0</v>
      </c>
      <c r="G59" s="218">
        <v>34.49</v>
      </c>
      <c r="H59" s="218">
        <v>0</v>
      </c>
      <c r="I59" s="218">
        <v>43.15</v>
      </c>
      <c r="J59" s="218">
        <v>2.91</v>
      </c>
      <c r="K59" s="218">
        <v>514.04999999999995</v>
      </c>
      <c r="L59" s="218">
        <v>16.18</v>
      </c>
      <c r="M59" s="218">
        <v>2.19</v>
      </c>
      <c r="N59" s="218">
        <v>1.81</v>
      </c>
      <c r="O59" s="218">
        <v>2.5299999999999998</v>
      </c>
      <c r="P59" s="218">
        <v>1.07</v>
      </c>
      <c r="Q59" s="218">
        <v>8.94</v>
      </c>
      <c r="R59" s="218">
        <v>13.82</v>
      </c>
      <c r="S59" s="218">
        <v>8.2200000000000006</v>
      </c>
      <c r="T59" s="218">
        <v>1</v>
      </c>
      <c r="U59" s="218">
        <v>1.73</v>
      </c>
      <c r="V59" s="218">
        <v>6.3</v>
      </c>
      <c r="W59" s="218">
        <v>15.55</v>
      </c>
      <c r="X59" s="218">
        <v>7.58</v>
      </c>
      <c r="Y59" s="218">
        <v>0</v>
      </c>
      <c r="Z59" s="218">
        <v>66.23</v>
      </c>
      <c r="AA59" s="218">
        <v>24.19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-1.58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16.23</v>
      </c>
      <c r="D60" s="218">
        <v>3.08</v>
      </c>
      <c r="E60" s="218">
        <v>0</v>
      </c>
      <c r="F60" s="218">
        <v>0</v>
      </c>
      <c r="G60" s="218">
        <v>34.49</v>
      </c>
      <c r="H60" s="218">
        <v>0</v>
      </c>
      <c r="I60" s="218">
        <v>43.15</v>
      </c>
      <c r="J60" s="218">
        <v>2.91</v>
      </c>
      <c r="K60" s="218">
        <v>514.04999999999995</v>
      </c>
      <c r="L60" s="218">
        <v>16.18</v>
      </c>
      <c r="M60" s="218">
        <v>2.19</v>
      </c>
      <c r="N60" s="218">
        <v>1.81</v>
      </c>
      <c r="O60" s="218">
        <v>2.5299999999999998</v>
      </c>
      <c r="P60" s="218">
        <v>1.07</v>
      </c>
      <c r="Q60" s="218">
        <v>8.94</v>
      </c>
      <c r="R60" s="218">
        <v>13.82</v>
      </c>
      <c r="S60" s="218">
        <v>8.2200000000000006</v>
      </c>
      <c r="T60" s="218">
        <v>1</v>
      </c>
      <c r="U60" s="218">
        <v>1.73</v>
      </c>
      <c r="V60" s="218">
        <v>6.3</v>
      </c>
      <c r="W60" s="218">
        <v>15.55</v>
      </c>
      <c r="X60" s="218">
        <v>2.17</v>
      </c>
      <c r="Y60" s="218">
        <v>0</v>
      </c>
      <c r="Z60" s="218">
        <v>66.23</v>
      </c>
      <c r="AA60" s="218">
        <v>24.17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-1.58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16.23</v>
      </c>
      <c r="D61" s="218">
        <v>3.08</v>
      </c>
      <c r="E61" s="218">
        <v>0</v>
      </c>
      <c r="F61" s="218">
        <v>0</v>
      </c>
      <c r="G61" s="218">
        <v>34.49</v>
      </c>
      <c r="H61" s="218">
        <v>0</v>
      </c>
      <c r="I61" s="218">
        <v>43.15</v>
      </c>
      <c r="J61" s="218">
        <v>2.91</v>
      </c>
      <c r="K61" s="218">
        <v>514.04999999999995</v>
      </c>
      <c r="L61" s="218">
        <v>16.18</v>
      </c>
      <c r="M61" s="218">
        <v>2.19</v>
      </c>
      <c r="N61" s="218">
        <v>1.81</v>
      </c>
      <c r="O61" s="218">
        <v>2.5299999999999998</v>
      </c>
      <c r="P61" s="218">
        <v>1.07</v>
      </c>
      <c r="Q61" s="218">
        <v>8.94</v>
      </c>
      <c r="R61" s="218">
        <v>13.82</v>
      </c>
      <c r="S61" s="218">
        <v>8.2200000000000006</v>
      </c>
      <c r="T61" s="218">
        <v>1</v>
      </c>
      <c r="U61" s="218">
        <v>1.73</v>
      </c>
      <c r="V61" s="218">
        <v>0.3</v>
      </c>
      <c r="W61" s="218">
        <v>14.53</v>
      </c>
      <c r="X61" s="218">
        <v>2.17</v>
      </c>
      <c r="Y61" s="218">
        <v>0</v>
      </c>
      <c r="Z61" s="218">
        <v>11.36</v>
      </c>
      <c r="AA61" s="218">
        <v>24.17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-1.58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16.23</v>
      </c>
      <c r="D62" s="218">
        <v>3.08</v>
      </c>
      <c r="E62" s="218">
        <v>0</v>
      </c>
      <c r="F62" s="218">
        <v>0</v>
      </c>
      <c r="G62" s="218">
        <v>34.49</v>
      </c>
      <c r="H62" s="218">
        <v>0</v>
      </c>
      <c r="I62" s="218">
        <v>43.15</v>
      </c>
      <c r="J62" s="218">
        <v>2.91</v>
      </c>
      <c r="K62" s="218">
        <v>514.04999999999995</v>
      </c>
      <c r="L62" s="218">
        <v>16.18</v>
      </c>
      <c r="M62" s="218">
        <v>2.19</v>
      </c>
      <c r="N62" s="218">
        <v>1.81</v>
      </c>
      <c r="O62" s="218">
        <v>2.5299999999999998</v>
      </c>
      <c r="P62" s="218">
        <v>1.07</v>
      </c>
      <c r="Q62" s="218">
        <v>8.94</v>
      </c>
      <c r="R62" s="218">
        <v>13.82</v>
      </c>
      <c r="S62" s="218">
        <v>8.2200000000000006</v>
      </c>
      <c r="T62" s="218">
        <v>1</v>
      </c>
      <c r="U62" s="218">
        <v>1.73</v>
      </c>
      <c r="V62" s="218">
        <v>0.3</v>
      </c>
      <c r="W62" s="218">
        <v>14.53</v>
      </c>
      <c r="X62" s="218">
        <v>2.17</v>
      </c>
      <c r="Y62" s="218">
        <v>0</v>
      </c>
      <c r="Z62" s="218">
        <v>4.18</v>
      </c>
      <c r="AA62" s="218">
        <v>24.17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-1.58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16.23</v>
      </c>
      <c r="D63" s="218">
        <v>3.08</v>
      </c>
      <c r="E63" s="218">
        <v>0</v>
      </c>
      <c r="F63" s="218">
        <v>0</v>
      </c>
      <c r="G63" s="218">
        <v>34.49</v>
      </c>
      <c r="H63" s="218">
        <v>0</v>
      </c>
      <c r="I63" s="218">
        <v>43.15</v>
      </c>
      <c r="J63" s="218">
        <v>2.91</v>
      </c>
      <c r="K63" s="218">
        <v>514.04999999999995</v>
      </c>
      <c r="L63" s="218">
        <v>16.18</v>
      </c>
      <c r="M63" s="218">
        <v>2.19</v>
      </c>
      <c r="N63" s="218">
        <v>1.81</v>
      </c>
      <c r="O63" s="218">
        <v>2.5299999999999998</v>
      </c>
      <c r="P63" s="218">
        <v>1.07</v>
      </c>
      <c r="Q63" s="218">
        <v>8.94</v>
      </c>
      <c r="R63" s="218">
        <v>13.82</v>
      </c>
      <c r="S63" s="218">
        <v>6.2</v>
      </c>
      <c r="T63" s="218">
        <v>1</v>
      </c>
      <c r="U63" s="218">
        <v>1.73</v>
      </c>
      <c r="V63" s="218">
        <v>0.3</v>
      </c>
      <c r="W63" s="218">
        <v>14.66</v>
      </c>
      <c r="X63" s="218">
        <v>2.17</v>
      </c>
      <c r="Y63" s="218">
        <v>0</v>
      </c>
      <c r="Z63" s="218">
        <v>4.18</v>
      </c>
      <c r="AA63" s="218">
        <v>24.19</v>
      </c>
      <c r="AB63" s="218">
        <v>0</v>
      </c>
      <c r="AC63" s="218">
        <v>-0.42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-1.58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16.23</v>
      </c>
      <c r="D64" s="218">
        <v>3.08</v>
      </c>
      <c r="E64" s="218">
        <v>0</v>
      </c>
      <c r="F64" s="218">
        <v>0</v>
      </c>
      <c r="G64" s="218">
        <v>34.49</v>
      </c>
      <c r="H64" s="218">
        <v>0</v>
      </c>
      <c r="I64" s="218">
        <v>43.15</v>
      </c>
      <c r="J64" s="218">
        <v>2.91</v>
      </c>
      <c r="K64" s="218">
        <v>514.04999999999995</v>
      </c>
      <c r="L64" s="218">
        <v>16.18</v>
      </c>
      <c r="M64" s="218">
        <v>2.19</v>
      </c>
      <c r="N64" s="218">
        <v>1.81</v>
      </c>
      <c r="O64" s="218">
        <v>2.5299999999999998</v>
      </c>
      <c r="P64" s="218">
        <v>1.07</v>
      </c>
      <c r="Q64" s="218">
        <v>8.94</v>
      </c>
      <c r="R64" s="218">
        <v>13.82</v>
      </c>
      <c r="S64" s="218">
        <v>6.2</v>
      </c>
      <c r="T64" s="218">
        <v>1</v>
      </c>
      <c r="U64" s="218">
        <v>1.73</v>
      </c>
      <c r="V64" s="218">
        <v>0.3</v>
      </c>
      <c r="W64" s="218">
        <v>14.66</v>
      </c>
      <c r="X64" s="218">
        <v>2.17</v>
      </c>
      <c r="Y64" s="218">
        <v>0</v>
      </c>
      <c r="Z64" s="218">
        <v>4.18</v>
      </c>
      <c r="AA64" s="218">
        <v>24.19</v>
      </c>
      <c r="AB64" s="218">
        <v>0</v>
      </c>
      <c r="AC64" s="218">
        <v>-0.42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-1.58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15.95</v>
      </c>
      <c r="D65" s="218">
        <v>3.08</v>
      </c>
      <c r="E65" s="218">
        <v>0</v>
      </c>
      <c r="F65" s="218">
        <v>0</v>
      </c>
      <c r="G65" s="218">
        <v>34.49</v>
      </c>
      <c r="H65" s="218">
        <v>0</v>
      </c>
      <c r="I65" s="218">
        <v>43.15</v>
      </c>
      <c r="J65" s="218">
        <v>2.91</v>
      </c>
      <c r="K65" s="218">
        <v>514.04999999999995</v>
      </c>
      <c r="L65" s="218">
        <v>16.18</v>
      </c>
      <c r="M65" s="218">
        <v>2.19</v>
      </c>
      <c r="N65" s="218">
        <v>1.81</v>
      </c>
      <c r="O65" s="218">
        <v>2.5299999999999998</v>
      </c>
      <c r="P65" s="218">
        <v>1.07</v>
      </c>
      <c r="Q65" s="218">
        <v>8.94</v>
      </c>
      <c r="R65" s="218">
        <v>13.82</v>
      </c>
      <c r="S65" s="218">
        <v>6.2</v>
      </c>
      <c r="T65" s="218">
        <v>1</v>
      </c>
      <c r="U65" s="218">
        <v>1.73</v>
      </c>
      <c r="V65" s="218">
        <v>0.3</v>
      </c>
      <c r="W65" s="218">
        <v>0.65</v>
      </c>
      <c r="X65" s="218">
        <v>2.17</v>
      </c>
      <c r="Y65" s="218">
        <v>0</v>
      </c>
      <c r="Z65" s="218">
        <v>4.18</v>
      </c>
      <c r="AA65" s="218">
        <v>24.19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-1.58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15.95</v>
      </c>
      <c r="D66" s="218">
        <v>3.08</v>
      </c>
      <c r="E66" s="218">
        <v>0</v>
      </c>
      <c r="F66" s="218">
        <v>0</v>
      </c>
      <c r="G66" s="218">
        <v>34.49</v>
      </c>
      <c r="H66" s="218">
        <v>0</v>
      </c>
      <c r="I66" s="218">
        <v>43.15</v>
      </c>
      <c r="J66" s="218">
        <v>2.91</v>
      </c>
      <c r="K66" s="218">
        <v>514.04999999999995</v>
      </c>
      <c r="L66" s="218">
        <v>16.18</v>
      </c>
      <c r="M66" s="218">
        <v>2.19</v>
      </c>
      <c r="N66" s="218">
        <v>1.81</v>
      </c>
      <c r="O66" s="218">
        <v>2.5299999999999998</v>
      </c>
      <c r="P66" s="218">
        <v>1.07</v>
      </c>
      <c r="Q66" s="218">
        <v>8.94</v>
      </c>
      <c r="R66" s="218">
        <v>13.82</v>
      </c>
      <c r="S66" s="218">
        <v>6.2</v>
      </c>
      <c r="T66" s="218">
        <v>1</v>
      </c>
      <c r="U66" s="218">
        <v>1.73</v>
      </c>
      <c r="V66" s="218">
        <v>0.3</v>
      </c>
      <c r="W66" s="218">
        <v>0.65</v>
      </c>
      <c r="X66" s="218">
        <v>2.17</v>
      </c>
      <c r="Y66" s="218">
        <v>0</v>
      </c>
      <c r="Z66" s="218">
        <v>4.18</v>
      </c>
      <c r="AA66" s="218">
        <v>24.19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-1.58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15.95</v>
      </c>
      <c r="D67" s="218">
        <v>3.08</v>
      </c>
      <c r="E67" s="218">
        <v>0</v>
      </c>
      <c r="F67" s="218">
        <v>0</v>
      </c>
      <c r="G67" s="218">
        <v>34.49</v>
      </c>
      <c r="H67" s="218">
        <v>0</v>
      </c>
      <c r="I67" s="218">
        <v>43.15</v>
      </c>
      <c r="J67" s="218">
        <v>2.91</v>
      </c>
      <c r="K67" s="218">
        <v>514.04999999999995</v>
      </c>
      <c r="L67" s="218">
        <v>16.18</v>
      </c>
      <c r="M67" s="218">
        <v>2.19</v>
      </c>
      <c r="N67" s="218">
        <v>1.81</v>
      </c>
      <c r="O67" s="218">
        <v>2.5299999999999998</v>
      </c>
      <c r="P67" s="218">
        <v>1.07</v>
      </c>
      <c r="Q67" s="218">
        <v>8.94</v>
      </c>
      <c r="R67" s="218">
        <v>13.82</v>
      </c>
      <c r="S67" s="218">
        <v>7.27</v>
      </c>
      <c r="T67" s="218">
        <v>1</v>
      </c>
      <c r="U67" s="218">
        <v>1.73</v>
      </c>
      <c r="V67" s="218">
        <v>0.3</v>
      </c>
      <c r="W67" s="218">
        <v>0.85</v>
      </c>
      <c r="X67" s="218">
        <v>2.17</v>
      </c>
      <c r="Y67" s="218">
        <v>0</v>
      </c>
      <c r="Z67" s="218">
        <v>4.0999999999999996</v>
      </c>
      <c r="AA67" s="218">
        <v>24.16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-1.58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15.95</v>
      </c>
      <c r="D68" s="218">
        <v>3.08</v>
      </c>
      <c r="E68" s="218">
        <v>0</v>
      </c>
      <c r="F68" s="218">
        <v>0</v>
      </c>
      <c r="G68" s="218">
        <v>34.49</v>
      </c>
      <c r="H68" s="218">
        <v>0</v>
      </c>
      <c r="I68" s="218">
        <v>43.15</v>
      </c>
      <c r="J68" s="218">
        <v>2.91</v>
      </c>
      <c r="K68" s="218">
        <v>514.04999999999995</v>
      </c>
      <c r="L68" s="218">
        <v>16.18</v>
      </c>
      <c r="M68" s="218">
        <v>2.19</v>
      </c>
      <c r="N68" s="218">
        <v>1.81</v>
      </c>
      <c r="O68" s="218">
        <v>2.5299999999999998</v>
      </c>
      <c r="P68" s="218">
        <v>1.07</v>
      </c>
      <c r="Q68" s="218">
        <v>8.94</v>
      </c>
      <c r="R68" s="218">
        <v>13.82</v>
      </c>
      <c r="S68" s="218">
        <v>8.2200000000000006</v>
      </c>
      <c r="T68" s="218">
        <v>1</v>
      </c>
      <c r="U68" s="218">
        <v>1.73</v>
      </c>
      <c r="V68" s="218">
        <v>0.3</v>
      </c>
      <c r="W68" s="218">
        <v>0.85</v>
      </c>
      <c r="X68" s="218">
        <v>2.17</v>
      </c>
      <c r="Y68" s="218">
        <v>0</v>
      </c>
      <c r="Z68" s="218">
        <v>4.0999999999999996</v>
      </c>
      <c r="AA68" s="218">
        <v>24.16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-1.58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15.95</v>
      </c>
      <c r="D69" s="218">
        <v>3.08</v>
      </c>
      <c r="E69" s="218">
        <v>0</v>
      </c>
      <c r="F69" s="218">
        <v>0</v>
      </c>
      <c r="G69" s="218">
        <v>34.49</v>
      </c>
      <c r="H69" s="218">
        <v>0</v>
      </c>
      <c r="I69" s="218">
        <v>43.15</v>
      </c>
      <c r="J69" s="218">
        <v>2.91</v>
      </c>
      <c r="K69" s="218">
        <v>514.04999999999995</v>
      </c>
      <c r="L69" s="218">
        <v>0</v>
      </c>
      <c r="M69" s="218">
        <v>2.19</v>
      </c>
      <c r="N69" s="218">
        <v>1.81</v>
      </c>
      <c r="O69" s="218">
        <v>2.5299999999999998</v>
      </c>
      <c r="P69" s="218">
        <v>1.07</v>
      </c>
      <c r="Q69" s="218">
        <v>8.02</v>
      </c>
      <c r="R69" s="218">
        <v>0.66</v>
      </c>
      <c r="S69" s="218">
        <v>7.31</v>
      </c>
      <c r="T69" s="218">
        <v>1</v>
      </c>
      <c r="U69" s="218">
        <v>1.73</v>
      </c>
      <c r="V69" s="218">
        <v>0.3</v>
      </c>
      <c r="W69" s="218">
        <v>0.85</v>
      </c>
      <c r="X69" s="218">
        <v>2.17</v>
      </c>
      <c r="Y69" s="218">
        <v>0</v>
      </c>
      <c r="Z69" s="218">
        <v>4.0999999999999996</v>
      </c>
      <c r="AA69" s="218">
        <v>1.33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-1.58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15.95</v>
      </c>
      <c r="D70" s="218">
        <v>3.08</v>
      </c>
      <c r="E70" s="218">
        <v>0</v>
      </c>
      <c r="F70" s="218">
        <v>0</v>
      </c>
      <c r="G70" s="218">
        <v>34.49</v>
      </c>
      <c r="H70" s="218">
        <v>0</v>
      </c>
      <c r="I70" s="218">
        <v>43.15</v>
      </c>
      <c r="J70" s="218">
        <v>2.91</v>
      </c>
      <c r="K70" s="218">
        <v>514.04999999999995</v>
      </c>
      <c r="L70" s="218">
        <v>0.64</v>
      </c>
      <c r="M70" s="218">
        <v>2.19</v>
      </c>
      <c r="N70" s="218">
        <v>1.81</v>
      </c>
      <c r="O70" s="218">
        <v>2.5299999999999998</v>
      </c>
      <c r="P70" s="218">
        <v>1.07</v>
      </c>
      <c r="Q70" s="218">
        <v>8.02</v>
      </c>
      <c r="R70" s="218">
        <v>0.66</v>
      </c>
      <c r="S70" s="218">
        <v>7.31</v>
      </c>
      <c r="T70" s="218">
        <v>1</v>
      </c>
      <c r="U70" s="218">
        <v>1.73</v>
      </c>
      <c r="V70" s="218">
        <v>0.3</v>
      </c>
      <c r="W70" s="218">
        <v>0.85</v>
      </c>
      <c r="X70" s="218">
        <v>2.17</v>
      </c>
      <c r="Y70" s="218">
        <v>0</v>
      </c>
      <c r="Z70" s="218">
        <v>4.0999999999999996</v>
      </c>
      <c r="AA70" s="218">
        <v>1.33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-1.58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15.95</v>
      </c>
      <c r="D71" s="218">
        <v>3.08</v>
      </c>
      <c r="E71" s="218">
        <v>0</v>
      </c>
      <c r="F71" s="218">
        <v>0</v>
      </c>
      <c r="G71" s="218">
        <v>34.49</v>
      </c>
      <c r="H71" s="218">
        <v>0</v>
      </c>
      <c r="I71" s="218">
        <v>43.15</v>
      </c>
      <c r="J71" s="218">
        <v>2.91</v>
      </c>
      <c r="K71" s="218">
        <v>514.04999999999995</v>
      </c>
      <c r="L71" s="218">
        <v>0.64</v>
      </c>
      <c r="M71" s="218">
        <v>2.19</v>
      </c>
      <c r="N71" s="218">
        <v>1.81</v>
      </c>
      <c r="O71" s="218">
        <v>2.5299999999999998</v>
      </c>
      <c r="P71" s="218">
        <v>1.07</v>
      </c>
      <c r="Q71" s="218">
        <v>0.34</v>
      </c>
      <c r="R71" s="218">
        <v>0.66</v>
      </c>
      <c r="S71" s="218">
        <v>0.41</v>
      </c>
      <c r="T71" s="218">
        <v>1</v>
      </c>
      <c r="U71" s="218">
        <v>1.73</v>
      </c>
      <c r="V71" s="218">
        <v>0.3</v>
      </c>
      <c r="W71" s="218">
        <v>0.85</v>
      </c>
      <c r="X71" s="218">
        <v>2.17</v>
      </c>
      <c r="Y71" s="218">
        <v>0</v>
      </c>
      <c r="Z71" s="218">
        <v>4.0999999999999996</v>
      </c>
      <c r="AA71" s="218">
        <v>1.33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-1.58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15.95</v>
      </c>
      <c r="D72" s="218">
        <v>3.08</v>
      </c>
      <c r="E72" s="218">
        <v>0</v>
      </c>
      <c r="F72" s="218">
        <v>0</v>
      </c>
      <c r="G72" s="218">
        <v>34.49</v>
      </c>
      <c r="H72" s="218">
        <v>0</v>
      </c>
      <c r="I72" s="218">
        <v>43.15</v>
      </c>
      <c r="J72" s="218">
        <v>2.91</v>
      </c>
      <c r="K72" s="218">
        <v>514.04999999999995</v>
      </c>
      <c r="L72" s="218">
        <v>0.64</v>
      </c>
      <c r="M72" s="218">
        <v>2.19</v>
      </c>
      <c r="N72" s="218">
        <v>1.81</v>
      </c>
      <c r="O72" s="218">
        <v>2.5299999999999998</v>
      </c>
      <c r="P72" s="218">
        <v>1.07</v>
      </c>
      <c r="Q72" s="218">
        <v>0.34</v>
      </c>
      <c r="R72" s="218">
        <v>0.66</v>
      </c>
      <c r="S72" s="218">
        <v>0.41</v>
      </c>
      <c r="T72" s="218">
        <v>1</v>
      </c>
      <c r="U72" s="218">
        <v>1.73</v>
      </c>
      <c r="V72" s="218">
        <v>0.3</v>
      </c>
      <c r="W72" s="218">
        <v>0.85</v>
      </c>
      <c r="X72" s="218">
        <v>2.17</v>
      </c>
      <c r="Y72" s="218">
        <v>0</v>
      </c>
      <c r="Z72" s="218">
        <v>4.0999999999999996</v>
      </c>
      <c r="AA72" s="218">
        <v>1.33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-1.58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15.95</v>
      </c>
      <c r="D73" s="218">
        <v>3.08</v>
      </c>
      <c r="E73" s="218">
        <v>0</v>
      </c>
      <c r="F73" s="218">
        <v>0</v>
      </c>
      <c r="G73" s="218">
        <v>34.49</v>
      </c>
      <c r="H73" s="218">
        <v>0</v>
      </c>
      <c r="I73" s="218">
        <v>43.15</v>
      </c>
      <c r="J73" s="218">
        <v>2.91</v>
      </c>
      <c r="K73" s="218">
        <v>514.04999999999995</v>
      </c>
      <c r="L73" s="218">
        <v>0.64</v>
      </c>
      <c r="M73" s="218">
        <v>2.19</v>
      </c>
      <c r="N73" s="218">
        <v>1.81</v>
      </c>
      <c r="O73" s="218">
        <v>2.5299999999999998</v>
      </c>
      <c r="P73" s="218">
        <v>1.07</v>
      </c>
      <c r="Q73" s="218">
        <v>0.34</v>
      </c>
      <c r="R73" s="218">
        <v>2.99</v>
      </c>
      <c r="S73" s="218">
        <v>0.41</v>
      </c>
      <c r="T73" s="218">
        <v>1</v>
      </c>
      <c r="U73" s="218">
        <v>1.73</v>
      </c>
      <c r="V73" s="218">
        <v>0.3</v>
      </c>
      <c r="W73" s="218">
        <v>0.6</v>
      </c>
      <c r="X73" s="218">
        <v>2.17</v>
      </c>
      <c r="Y73" s="218">
        <v>0</v>
      </c>
      <c r="Z73" s="218">
        <v>4.0999999999999996</v>
      </c>
      <c r="AA73" s="218">
        <v>1.33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-1.58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15.95</v>
      </c>
      <c r="D74" s="218">
        <v>3.08</v>
      </c>
      <c r="E74" s="218">
        <v>0</v>
      </c>
      <c r="F74" s="218">
        <v>0</v>
      </c>
      <c r="G74" s="218">
        <v>34.49</v>
      </c>
      <c r="H74" s="218">
        <v>0</v>
      </c>
      <c r="I74" s="218">
        <v>43.15</v>
      </c>
      <c r="J74" s="218">
        <v>2.91</v>
      </c>
      <c r="K74" s="218">
        <v>514.04999999999995</v>
      </c>
      <c r="L74" s="218">
        <v>0.64</v>
      </c>
      <c r="M74" s="218">
        <v>2.19</v>
      </c>
      <c r="N74" s="218">
        <v>1.81</v>
      </c>
      <c r="O74" s="218">
        <v>2.5299999999999998</v>
      </c>
      <c r="P74" s="218">
        <v>1.07</v>
      </c>
      <c r="Q74" s="218">
        <v>0.34</v>
      </c>
      <c r="R74" s="218">
        <v>1.36</v>
      </c>
      <c r="S74" s="218">
        <v>0.41</v>
      </c>
      <c r="T74" s="218">
        <v>1</v>
      </c>
      <c r="U74" s="218">
        <v>1.73</v>
      </c>
      <c r="V74" s="218">
        <v>0.3</v>
      </c>
      <c r="W74" s="218">
        <v>0.53</v>
      </c>
      <c r="X74" s="218">
        <v>2.17</v>
      </c>
      <c r="Y74" s="218">
        <v>0</v>
      </c>
      <c r="Z74" s="218">
        <v>4.0999999999999996</v>
      </c>
      <c r="AA74" s="218">
        <v>1.33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-1.58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14.83</v>
      </c>
      <c r="D75" s="218">
        <v>3.08</v>
      </c>
      <c r="E75" s="218">
        <v>0</v>
      </c>
      <c r="F75" s="218">
        <v>0</v>
      </c>
      <c r="G75" s="218">
        <v>34.49</v>
      </c>
      <c r="H75" s="218">
        <v>0</v>
      </c>
      <c r="I75" s="218">
        <v>43.15</v>
      </c>
      <c r="J75" s="218">
        <v>2.91</v>
      </c>
      <c r="K75" s="218">
        <v>514.04999999999995</v>
      </c>
      <c r="L75" s="218">
        <v>0.64</v>
      </c>
      <c r="M75" s="218">
        <v>2.19</v>
      </c>
      <c r="N75" s="218">
        <v>1.81</v>
      </c>
      <c r="O75" s="218">
        <v>2.5299999999999998</v>
      </c>
      <c r="P75" s="218">
        <v>1.07</v>
      </c>
      <c r="Q75" s="218">
        <v>0.34</v>
      </c>
      <c r="R75" s="218">
        <v>0.66</v>
      </c>
      <c r="S75" s="218">
        <v>0.41</v>
      </c>
      <c r="T75" s="218">
        <v>1</v>
      </c>
      <c r="U75" s="218">
        <v>1.73</v>
      </c>
      <c r="V75" s="218">
        <v>0.3</v>
      </c>
      <c r="W75" s="218">
        <v>0.49</v>
      </c>
      <c r="X75" s="218">
        <v>23.04</v>
      </c>
      <c r="Y75" s="218">
        <v>0</v>
      </c>
      <c r="Z75" s="218">
        <v>4.0999999999999996</v>
      </c>
      <c r="AA75" s="218">
        <v>1.33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-1.58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14.83</v>
      </c>
      <c r="D76" s="218">
        <v>3.08</v>
      </c>
      <c r="E76" s="218">
        <v>0</v>
      </c>
      <c r="F76" s="218">
        <v>0</v>
      </c>
      <c r="G76" s="218">
        <v>34.49</v>
      </c>
      <c r="H76" s="218">
        <v>0</v>
      </c>
      <c r="I76" s="218">
        <v>43.15</v>
      </c>
      <c r="J76" s="218">
        <v>2.91</v>
      </c>
      <c r="K76" s="218">
        <v>514.04999999999995</v>
      </c>
      <c r="L76" s="218">
        <v>1.24</v>
      </c>
      <c r="M76" s="218">
        <v>2.19</v>
      </c>
      <c r="N76" s="218">
        <v>1.81</v>
      </c>
      <c r="O76" s="218">
        <v>2.5299999999999998</v>
      </c>
      <c r="P76" s="218">
        <v>1.07</v>
      </c>
      <c r="Q76" s="218">
        <v>0.34</v>
      </c>
      <c r="R76" s="218">
        <v>0.66</v>
      </c>
      <c r="S76" s="218">
        <v>0.41</v>
      </c>
      <c r="T76" s="218">
        <v>1</v>
      </c>
      <c r="U76" s="218">
        <v>1.73</v>
      </c>
      <c r="V76" s="218">
        <v>0.3</v>
      </c>
      <c r="W76" s="218">
        <v>0.51</v>
      </c>
      <c r="X76" s="218">
        <v>22.9</v>
      </c>
      <c r="Y76" s="218">
        <v>0</v>
      </c>
      <c r="Z76" s="218">
        <v>4.0999999999999996</v>
      </c>
      <c r="AA76" s="218">
        <v>1.33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-1.58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14.83</v>
      </c>
      <c r="D77" s="218">
        <v>3.08</v>
      </c>
      <c r="E77" s="218">
        <v>0</v>
      </c>
      <c r="F77" s="218">
        <v>0</v>
      </c>
      <c r="G77" s="218">
        <v>34.49</v>
      </c>
      <c r="H77" s="218">
        <v>0</v>
      </c>
      <c r="I77" s="218">
        <v>43.15</v>
      </c>
      <c r="J77" s="218">
        <v>2.91</v>
      </c>
      <c r="K77" s="218">
        <v>514.04999999999995</v>
      </c>
      <c r="L77" s="218">
        <v>0.64</v>
      </c>
      <c r="M77" s="218">
        <v>2.19</v>
      </c>
      <c r="N77" s="218">
        <v>1.81</v>
      </c>
      <c r="O77" s="218">
        <v>2.5299999999999998</v>
      </c>
      <c r="P77" s="218">
        <v>1.07</v>
      </c>
      <c r="Q77" s="218">
        <v>0.33</v>
      </c>
      <c r="R77" s="218">
        <v>0.66</v>
      </c>
      <c r="S77" s="218">
        <v>0.41</v>
      </c>
      <c r="T77" s="218">
        <v>1</v>
      </c>
      <c r="U77" s="218">
        <v>1.73</v>
      </c>
      <c r="V77" s="218">
        <v>0.3</v>
      </c>
      <c r="W77" s="218">
        <v>0.51</v>
      </c>
      <c r="X77" s="218">
        <v>23.04</v>
      </c>
      <c r="Y77" s="218">
        <v>0</v>
      </c>
      <c r="Z77" s="218">
        <v>4.0999999999999996</v>
      </c>
      <c r="AA77" s="218">
        <v>1.33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-1.58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14.83</v>
      </c>
      <c r="D78" s="218">
        <v>3.08</v>
      </c>
      <c r="E78" s="218">
        <v>0</v>
      </c>
      <c r="F78" s="218">
        <v>0</v>
      </c>
      <c r="G78" s="218">
        <v>34.49</v>
      </c>
      <c r="H78" s="218">
        <v>0</v>
      </c>
      <c r="I78" s="218">
        <v>43.15</v>
      </c>
      <c r="J78" s="218">
        <v>2.91</v>
      </c>
      <c r="K78" s="218">
        <v>514.04999999999995</v>
      </c>
      <c r="L78" s="218">
        <v>1.43</v>
      </c>
      <c r="M78" s="218">
        <v>2.19</v>
      </c>
      <c r="N78" s="218">
        <v>1.81</v>
      </c>
      <c r="O78" s="218">
        <v>2.5299999999999998</v>
      </c>
      <c r="P78" s="218">
        <v>1.07</v>
      </c>
      <c r="Q78" s="218">
        <v>0.33</v>
      </c>
      <c r="R78" s="218">
        <v>0.66</v>
      </c>
      <c r="S78" s="218">
        <v>0.41</v>
      </c>
      <c r="T78" s="218">
        <v>1</v>
      </c>
      <c r="U78" s="218">
        <v>1.73</v>
      </c>
      <c r="V78" s="218">
        <v>0.3</v>
      </c>
      <c r="W78" s="218">
        <v>0.51</v>
      </c>
      <c r="X78" s="218">
        <v>23.04</v>
      </c>
      <c r="Y78" s="218">
        <v>0</v>
      </c>
      <c r="Z78" s="218">
        <v>4.0999999999999996</v>
      </c>
      <c r="AA78" s="218">
        <v>1.33</v>
      </c>
      <c r="AB78" s="218">
        <v>0</v>
      </c>
      <c r="AC78" s="218">
        <v>0.42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-1.58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14.83</v>
      </c>
      <c r="D79" s="218">
        <v>3.08</v>
      </c>
      <c r="E79" s="218">
        <v>0</v>
      </c>
      <c r="F79" s="218">
        <v>0</v>
      </c>
      <c r="G79" s="218">
        <v>34.49</v>
      </c>
      <c r="H79" s="218">
        <v>0</v>
      </c>
      <c r="I79" s="218">
        <v>43.15</v>
      </c>
      <c r="J79" s="218">
        <v>2.91</v>
      </c>
      <c r="K79" s="218">
        <v>514.04999999999995</v>
      </c>
      <c r="L79" s="218">
        <v>1.1499999999999999</v>
      </c>
      <c r="M79" s="218">
        <v>2.19</v>
      </c>
      <c r="N79" s="218">
        <v>1.81</v>
      </c>
      <c r="O79" s="218">
        <v>2.5299999999999998</v>
      </c>
      <c r="P79" s="218">
        <v>1.07</v>
      </c>
      <c r="Q79" s="218">
        <v>0.33</v>
      </c>
      <c r="R79" s="218">
        <v>0.66</v>
      </c>
      <c r="S79" s="218">
        <v>0.41</v>
      </c>
      <c r="T79" s="218">
        <v>1</v>
      </c>
      <c r="U79" s="218">
        <v>1.73</v>
      </c>
      <c r="V79" s="218">
        <v>0.3</v>
      </c>
      <c r="W79" s="218">
        <v>0.51</v>
      </c>
      <c r="X79" s="218">
        <v>19.68</v>
      </c>
      <c r="Y79" s="218">
        <v>0</v>
      </c>
      <c r="Z79" s="218">
        <v>4.0999999999999996</v>
      </c>
      <c r="AA79" s="218">
        <v>1.33</v>
      </c>
      <c r="AB79" s="218">
        <v>0</v>
      </c>
      <c r="AC79" s="218">
        <v>0.42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-1.58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14.83</v>
      </c>
      <c r="D80" s="218">
        <v>3.08</v>
      </c>
      <c r="E80" s="218">
        <v>0</v>
      </c>
      <c r="F80" s="218">
        <v>0</v>
      </c>
      <c r="G80" s="218">
        <v>34.49</v>
      </c>
      <c r="H80" s="218">
        <v>0</v>
      </c>
      <c r="I80" s="218">
        <v>43.15</v>
      </c>
      <c r="J80" s="218">
        <v>2.91</v>
      </c>
      <c r="K80" s="218">
        <v>514.04999999999995</v>
      </c>
      <c r="L80" s="218">
        <v>1.1499999999999999</v>
      </c>
      <c r="M80" s="218">
        <v>2.19</v>
      </c>
      <c r="N80" s="218">
        <v>1.81</v>
      </c>
      <c r="O80" s="218">
        <v>2.5299999999999998</v>
      </c>
      <c r="P80" s="218">
        <v>1.07</v>
      </c>
      <c r="Q80" s="218">
        <v>0.33</v>
      </c>
      <c r="R80" s="218">
        <v>0.66</v>
      </c>
      <c r="S80" s="218">
        <v>0.41</v>
      </c>
      <c r="T80" s="218">
        <v>1</v>
      </c>
      <c r="U80" s="218">
        <v>1.73</v>
      </c>
      <c r="V80" s="218">
        <v>0.3</v>
      </c>
      <c r="W80" s="218">
        <v>0.51</v>
      </c>
      <c r="X80" s="218">
        <v>19.68</v>
      </c>
      <c r="Y80" s="218">
        <v>0</v>
      </c>
      <c r="Z80" s="218">
        <v>4.0999999999999996</v>
      </c>
      <c r="AA80" s="218">
        <v>1.33</v>
      </c>
      <c r="AB80" s="218">
        <v>0</v>
      </c>
      <c r="AC80" s="218">
        <v>0.42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-1.58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14.83</v>
      </c>
      <c r="D81" s="218">
        <v>3.08</v>
      </c>
      <c r="E81" s="218">
        <v>0</v>
      </c>
      <c r="F81" s="218">
        <v>0</v>
      </c>
      <c r="G81" s="218">
        <v>34.49</v>
      </c>
      <c r="H81" s="218">
        <v>0</v>
      </c>
      <c r="I81" s="218">
        <v>43.15</v>
      </c>
      <c r="J81" s="218">
        <v>2.91</v>
      </c>
      <c r="K81" s="218">
        <v>514.04999999999995</v>
      </c>
      <c r="L81" s="218">
        <v>1.1499999999999999</v>
      </c>
      <c r="M81" s="218">
        <v>2.19</v>
      </c>
      <c r="N81" s="218">
        <v>1.81</v>
      </c>
      <c r="O81" s="218">
        <v>2.5299999999999998</v>
      </c>
      <c r="P81" s="218">
        <v>1.07</v>
      </c>
      <c r="Q81" s="218">
        <v>0.33</v>
      </c>
      <c r="R81" s="218">
        <v>0.66</v>
      </c>
      <c r="S81" s="218">
        <v>0.41</v>
      </c>
      <c r="T81" s="218">
        <v>1</v>
      </c>
      <c r="U81" s="218">
        <v>1.73</v>
      </c>
      <c r="V81" s="218">
        <v>0.3</v>
      </c>
      <c r="W81" s="218">
        <v>0.51</v>
      </c>
      <c r="X81" s="218">
        <v>19.68</v>
      </c>
      <c r="Y81" s="218">
        <v>0</v>
      </c>
      <c r="Z81" s="218">
        <v>4.0999999999999996</v>
      </c>
      <c r="AA81" s="218">
        <v>1.33</v>
      </c>
      <c r="AB81" s="218">
        <v>0</v>
      </c>
      <c r="AC81" s="218">
        <v>0.42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-1.58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14.83</v>
      </c>
      <c r="D82" s="218">
        <v>3.08</v>
      </c>
      <c r="E82" s="218">
        <v>0</v>
      </c>
      <c r="F82" s="218">
        <v>0</v>
      </c>
      <c r="G82" s="218">
        <v>34.49</v>
      </c>
      <c r="H82" s="218">
        <v>0</v>
      </c>
      <c r="I82" s="218">
        <v>43.15</v>
      </c>
      <c r="J82" s="218">
        <v>2.91</v>
      </c>
      <c r="K82" s="218">
        <v>514.04999999999995</v>
      </c>
      <c r="L82" s="218">
        <v>1.1499999999999999</v>
      </c>
      <c r="M82" s="218">
        <v>2.19</v>
      </c>
      <c r="N82" s="218">
        <v>1.81</v>
      </c>
      <c r="O82" s="218">
        <v>2.5299999999999998</v>
      </c>
      <c r="P82" s="218">
        <v>1.07</v>
      </c>
      <c r="Q82" s="218">
        <v>0.33</v>
      </c>
      <c r="R82" s="218">
        <v>0.66</v>
      </c>
      <c r="S82" s="218">
        <v>0.41</v>
      </c>
      <c r="T82" s="218">
        <v>1</v>
      </c>
      <c r="U82" s="218">
        <v>1.73</v>
      </c>
      <c r="V82" s="218">
        <v>0.3</v>
      </c>
      <c r="W82" s="218">
        <v>0.51</v>
      </c>
      <c r="X82" s="218">
        <v>19.68</v>
      </c>
      <c r="Y82" s="218">
        <v>0</v>
      </c>
      <c r="Z82" s="218">
        <v>4.0999999999999996</v>
      </c>
      <c r="AA82" s="218">
        <v>1.33</v>
      </c>
      <c r="AB82" s="218">
        <v>0</v>
      </c>
      <c r="AC82" s="218">
        <v>0.42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-1.58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15.39</v>
      </c>
      <c r="D83" s="218">
        <v>3.08</v>
      </c>
      <c r="E83" s="218">
        <v>0</v>
      </c>
      <c r="F83" s="218">
        <v>0</v>
      </c>
      <c r="G83" s="218">
        <v>34.49</v>
      </c>
      <c r="H83" s="218">
        <v>0</v>
      </c>
      <c r="I83" s="218">
        <v>43.73</v>
      </c>
      <c r="J83" s="218">
        <v>2.91</v>
      </c>
      <c r="K83" s="218">
        <v>514.04999999999995</v>
      </c>
      <c r="L83" s="218">
        <v>1.43</v>
      </c>
      <c r="M83" s="218">
        <v>2.19</v>
      </c>
      <c r="N83" s="218">
        <v>1.81</v>
      </c>
      <c r="O83" s="218">
        <v>2.5299999999999998</v>
      </c>
      <c r="P83" s="218">
        <v>1.07</v>
      </c>
      <c r="Q83" s="218">
        <v>0.33</v>
      </c>
      <c r="R83" s="218">
        <v>0.66</v>
      </c>
      <c r="S83" s="218">
        <v>0.41</v>
      </c>
      <c r="T83" s="218">
        <v>1</v>
      </c>
      <c r="U83" s="218">
        <v>1.73</v>
      </c>
      <c r="V83" s="218">
        <v>0.3</v>
      </c>
      <c r="W83" s="218">
        <v>0.51</v>
      </c>
      <c r="X83" s="218">
        <v>19.68</v>
      </c>
      <c r="Y83" s="218">
        <v>0</v>
      </c>
      <c r="Z83" s="218">
        <v>4.0999999999999996</v>
      </c>
      <c r="AA83" s="218">
        <v>1.33</v>
      </c>
      <c r="AB83" s="218">
        <v>0</v>
      </c>
      <c r="AC83" s="218">
        <v>0.42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-1.58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15.39</v>
      </c>
      <c r="D84" s="218">
        <v>3.08</v>
      </c>
      <c r="E84" s="218">
        <v>0</v>
      </c>
      <c r="F84" s="218">
        <v>0</v>
      </c>
      <c r="G84" s="218">
        <v>34.49</v>
      </c>
      <c r="H84" s="218">
        <v>0</v>
      </c>
      <c r="I84" s="218">
        <v>43.73</v>
      </c>
      <c r="J84" s="218">
        <v>2.91</v>
      </c>
      <c r="K84" s="218">
        <v>514.04999999999995</v>
      </c>
      <c r="L84" s="218">
        <v>0.64</v>
      </c>
      <c r="M84" s="218">
        <v>2.19</v>
      </c>
      <c r="N84" s="218">
        <v>1.81</v>
      </c>
      <c r="O84" s="218">
        <v>2.5299999999999998</v>
      </c>
      <c r="P84" s="218">
        <v>1.07</v>
      </c>
      <c r="Q84" s="218">
        <v>0.33</v>
      </c>
      <c r="R84" s="218">
        <v>0.66</v>
      </c>
      <c r="S84" s="218">
        <v>0.41</v>
      </c>
      <c r="T84" s="218">
        <v>1</v>
      </c>
      <c r="U84" s="218">
        <v>1.73</v>
      </c>
      <c r="V84" s="218">
        <v>0.3</v>
      </c>
      <c r="W84" s="218">
        <v>0.51</v>
      </c>
      <c r="X84" s="218">
        <v>19.68</v>
      </c>
      <c r="Y84" s="218">
        <v>0</v>
      </c>
      <c r="Z84" s="218">
        <v>4.0999999999999996</v>
      </c>
      <c r="AA84" s="218">
        <v>1.33</v>
      </c>
      <c r="AB84" s="218">
        <v>0</v>
      </c>
      <c r="AC84" s="218">
        <v>0.42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-1.58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15.39</v>
      </c>
      <c r="D85" s="218">
        <v>3.08</v>
      </c>
      <c r="E85" s="218">
        <v>0</v>
      </c>
      <c r="F85" s="218">
        <v>0</v>
      </c>
      <c r="G85" s="218">
        <v>34.49</v>
      </c>
      <c r="H85" s="218">
        <v>0</v>
      </c>
      <c r="I85" s="218">
        <v>43.73</v>
      </c>
      <c r="J85" s="218">
        <v>2.91</v>
      </c>
      <c r="K85" s="218">
        <v>514.04999999999995</v>
      </c>
      <c r="L85" s="218">
        <v>2.31</v>
      </c>
      <c r="M85" s="218">
        <v>2.19</v>
      </c>
      <c r="N85" s="218">
        <v>1.81</v>
      </c>
      <c r="O85" s="218">
        <v>2.5299999999999998</v>
      </c>
      <c r="P85" s="218">
        <v>1.07</v>
      </c>
      <c r="Q85" s="218">
        <v>2.48</v>
      </c>
      <c r="R85" s="218">
        <v>0.66</v>
      </c>
      <c r="S85" s="218">
        <v>2.62</v>
      </c>
      <c r="T85" s="218">
        <v>1</v>
      </c>
      <c r="U85" s="218">
        <v>1.72</v>
      </c>
      <c r="V85" s="218">
        <v>0.3</v>
      </c>
      <c r="W85" s="218">
        <v>0.51</v>
      </c>
      <c r="X85" s="218">
        <v>23.04</v>
      </c>
      <c r="Y85" s="218">
        <v>0</v>
      </c>
      <c r="Z85" s="218">
        <v>4.0999999999999996</v>
      </c>
      <c r="AA85" s="218">
        <v>1.33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-1.58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15.39</v>
      </c>
      <c r="D86" s="218">
        <v>3.08</v>
      </c>
      <c r="E86" s="218">
        <v>0</v>
      </c>
      <c r="F86" s="218">
        <v>0</v>
      </c>
      <c r="G86" s="218">
        <v>34.49</v>
      </c>
      <c r="H86" s="218">
        <v>0</v>
      </c>
      <c r="I86" s="218">
        <v>43.73</v>
      </c>
      <c r="J86" s="218">
        <v>2.91</v>
      </c>
      <c r="K86" s="218">
        <v>514.04999999999995</v>
      </c>
      <c r="L86" s="218">
        <v>2.31</v>
      </c>
      <c r="M86" s="218">
        <v>2.19</v>
      </c>
      <c r="N86" s="218">
        <v>1.81</v>
      </c>
      <c r="O86" s="218">
        <v>2.5299999999999998</v>
      </c>
      <c r="P86" s="218">
        <v>1.07</v>
      </c>
      <c r="Q86" s="218">
        <v>2.48</v>
      </c>
      <c r="R86" s="218">
        <v>0.66</v>
      </c>
      <c r="S86" s="218">
        <v>2.62</v>
      </c>
      <c r="T86" s="218">
        <v>1</v>
      </c>
      <c r="U86" s="218">
        <v>1.72</v>
      </c>
      <c r="V86" s="218">
        <v>0.3</v>
      </c>
      <c r="W86" s="218">
        <v>0.51</v>
      </c>
      <c r="X86" s="218">
        <v>23.04</v>
      </c>
      <c r="Y86" s="218">
        <v>0</v>
      </c>
      <c r="Z86" s="218">
        <v>4.0999999999999996</v>
      </c>
      <c r="AA86" s="218">
        <v>1.33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-1.58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15.95</v>
      </c>
      <c r="D87" s="218">
        <v>3.08</v>
      </c>
      <c r="E87" s="218">
        <v>0</v>
      </c>
      <c r="F87" s="218">
        <v>0</v>
      </c>
      <c r="G87" s="218">
        <v>34.49</v>
      </c>
      <c r="H87" s="218">
        <v>0</v>
      </c>
      <c r="I87" s="218">
        <v>43.73</v>
      </c>
      <c r="J87" s="218">
        <v>2.91</v>
      </c>
      <c r="K87" s="218">
        <v>514.04999999999995</v>
      </c>
      <c r="L87" s="218">
        <v>0.64</v>
      </c>
      <c r="M87" s="218">
        <v>2.19</v>
      </c>
      <c r="N87" s="218">
        <v>1.81</v>
      </c>
      <c r="O87" s="218">
        <v>2.5299999999999998</v>
      </c>
      <c r="P87" s="218">
        <v>1.07</v>
      </c>
      <c r="Q87" s="218">
        <v>0.33</v>
      </c>
      <c r="R87" s="218">
        <v>0.66</v>
      </c>
      <c r="S87" s="218">
        <v>0.41</v>
      </c>
      <c r="T87" s="218">
        <v>1</v>
      </c>
      <c r="U87" s="218">
        <v>1.72</v>
      </c>
      <c r="V87" s="218">
        <v>0.28999999999999998</v>
      </c>
      <c r="W87" s="218">
        <v>0.51</v>
      </c>
      <c r="X87" s="218">
        <v>23.04</v>
      </c>
      <c r="Y87" s="218">
        <v>0</v>
      </c>
      <c r="Z87" s="218">
        <v>4.0999999999999996</v>
      </c>
      <c r="AA87" s="218">
        <v>1.1499999999999999</v>
      </c>
      <c r="AB87" s="218">
        <v>0</v>
      </c>
      <c r="AC87" s="218">
        <v>0.42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-1.58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15.95</v>
      </c>
      <c r="D88" s="218">
        <v>3.08</v>
      </c>
      <c r="E88" s="218">
        <v>0</v>
      </c>
      <c r="F88" s="218">
        <v>0</v>
      </c>
      <c r="G88" s="218">
        <v>34.49</v>
      </c>
      <c r="H88" s="218">
        <v>0</v>
      </c>
      <c r="I88" s="218">
        <v>43.73</v>
      </c>
      <c r="J88" s="218">
        <v>2.91</v>
      </c>
      <c r="K88" s="218">
        <v>514.04999999999995</v>
      </c>
      <c r="L88" s="218">
        <v>0.64</v>
      </c>
      <c r="M88" s="218">
        <v>2.19</v>
      </c>
      <c r="N88" s="218">
        <v>1.81</v>
      </c>
      <c r="O88" s="218">
        <v>2.5299999999999998</v>
      </c>
      <c r="P88" s="218">
        <v>1.07</v>
      </c>
      <c r="Q88" s="218">
        <v>0.33</v>
      </c>
      <c r="R88" s="218">
        <v>0.66</v>
      </c>
      <c r="S88" s="218">
        <v>0.41</v>
      </c>
      <c r="T88" s="218">
        <v>1</v>
      </c>
      <c r="U88" s="218">
        <v>1.72</v>
      </c>
      <c r="V88" s="218">
        <v>0.28999999999999998</v>
      </c>
      <c r="W88" s="218">
        <v>0.51</v>
      </c>
      <c r="X88" s="218">
        <v>23.04</v>
      </c>
      <c r="Y88" s="218">
        <v>0</v>
      </c>
      <c r="Z88" s="218">
        <v>4.0999999999999996</v>
      </c>
      <c r="AA88" s="218">
        <v>1.1499999999999999</v>
      </c>
      <c r="AB88" s="218">
        <v>0</v>
      </c>
      <c r="AC88" s="218">
        <v>0.42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-1.58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15.95</v>
      </c>
      <c r="D89" s="218">
        <v>3.08</v>
      </c>
      <c r="E89" s="218">
        <v>0</v>
      </c>
      <c r="F89" s="218">
        <v>0</v>
      </c>
      <c r="G89" s="218">
        <v>34.49</v>
      </c>
      <c r="H89" s="218">
        <v>0</v>
      </c>
      <c r="I89" s="218">
        <v>43.73</v>
      </c>
      <c r="J89" s="218">
        <v>2.91</v>
      </c>
      <c r="K89" s="218">
        <v>514.04999999999995</v>
      </c>
      <c r="L89" s="218">
        <v>0.64</v>
      </c>
      <c r="M89" s="218">
        <v>2.19</v>
      </c>
      <c r="N89" s="218">
        <v>1.81</v>
      </c>
      <c r="O89" s="218">
        <v>2.5299999999999998</v>
      </c>
      <c r="P89" s="218">
        <v>1.07</v>
      </c>
      <c r="Q89" s="218">
        <v>0.33</v>
      </c>
      <c r="R89" s="218">
        <v>0.66</v>
      </c>
      <c r="S89" s="218">
        <v>0.41</v>
      </c>
      <c r="T89" s="218">
        <v>1</v>
      </c>
      <c r="U89" s="218">
        <v>1.72</v>
      </c>
      <c r="V89" s="218">
        <v>0.28999999999999998</v>
      </c>
      <c r="W89" s="218">
        <v>0.64</v>
      </c>
      <c r="X89" s="218">
        <v>19.68</v>
      </c>
      <c r="Y89" s="218">
        <v>0</v>
      </c>
      <c r="Z89" s="218">
        <v>4.0999999999999996</v>
      </c>
      <c r="AA89" s="218">
        <v>1.1499999999999999</v>
      </c>
      <c r="AB89" s="218">
        <v>0</v>
      </c>
      <c r="AC89" s="218">
        <v>0.42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-1.58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15.95</v>
      </c>
      <c r="D90" s="218">
        <v>3.08</v>
      </c>
      <c r="E90" s="218">
        <v>0</v>
      </c>
      <c r="F90" s="218">
        <v>0</v>
      </c>
      <c r="G90" s="218">
        <v>34.49</v>
      </c>
      <c r="H90" s="218">
        <v>0</v>
      </c>
      <c r="I90" s="218">
        <v>43.73</v>
      </c>
      <c r="J90" s="218">
        <v>2.91</v>
      </c>
      <c r="K90" s="218">
        <v>514.04999999999995</v>
      </c>
      <c r="L90" s="218">
        <v>0.64</v>
      </c>
      <c r="M90" s="218">
        <v>2.19</v>
      </c>
      <c r="N90" s="218">
        <v>1.81</v>
      </c>
      <c r="O90" s="218">
        <v>2.5299999999999998</v>
      </c>
      <c r="P90" s="218">
        <v>1.07</v>
      </c>
      <c r="Q90" s="218">
        <v>0.33</v>
      </c>
      <c r="R90" s="218">
        <v>0.66</v>
      </c>
      <c r="S90" s="218">
        <v>0.41</v>
      </c>
      <c r="T90" s="218">
        <v>1</v>
      </c>
      <c r="U90" s="218">
        <v>1.72</v>
      </c>
      <c r="V90" s="218">
        <v>0.28999999999999998</v>
      </c>
      <c r="W90" s="218">
        <v>0.64</v>
      </c>
      <c r="X90" s="218">
        <v>19.68</v>
      </c>
      <c r="Y90" s="218">
        <v>0</v>
      </c>
      <c r="Z90" s="218">
        <v>4.0999999999999996</v>
      </c>
      <c r="AA90" s="218">
        <v>1.1499999999999999</v>
      </c>
      <c r="AB90" s="218">
        <v>0</v>
      </c>
      <c r="AC90" s="218">
        <v>0.42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-1.58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16.510000000000002</v>
      </c>
      <c r="D91" s="218">
        <v>3.08</v>
      </c>
      <c r="E91" s="218">
        <v>0</v>
      </c>
      <c r="F91" s="218">
        <v>0</v>
      </c>
      <c r="G91" s="218">
        <v>34.49</v>
      </c>
      <c r="H91" s="218">
        <v>0</v>
      </c>
      <c r="I91" s="218">
        <v>43.73</v>
      </c>
      <c r="J91" s="218">
        <v>2.91</v>
      </c>
      <c r="K91" s="218">
        <v>514.04999999999995</v>
      </c>
      <c r="L91" s="218">
        <v>0.64</v>
      </c>
      <c r="M91" s="218">
        <v>2.19</v>
      </c>
      <c r="N91" s="218">
        <v>1.81</v>
      </c>
      <c r="O91" s="218">
        <v>2.5299999999999998</v>
      </c>
      <c r="P91" s="218">
        <v>1.07</v>
      </c>
      <c r="Q91" s="218">
        <v>0.33</v>
      </c>
      <c r="R91" s="218">
        <v>0.66</v>
      </c>
      <c r="S91" s="218">
        <v>0.41</v>
      </c>
      <c r="T91" s="218">
        <v>1</v>
      </c>
      <c r="U91" s="218">
        <v>1.72</v>
      </c>
      <c r="V91" s="218">
        <v>0.28999999999999998</v>
      </c>
      <c r="W91" s="218">
        <v>0.59</v>
      </c>
      <c r="X91" s="218">
        <v>23.04</v>
      </c>
      <c r="Y91" s="218">
        <v>0</v>
      </c>
      <c r="Z91" s="218">
        <v>4.0999999999999996</v>
      </c>
      <c r="AA91" s="218">
        <v>1.33</v>
      </c>
      <c r="AB91" s="218">
        <v>0</v>
      </c>
      <c r="AC91" s="218">
        <v>0.42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-1.58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16.510000000000002</v>
      </c>
      <c r="D92" s="218">
        <v>3.08</v>
      </c>
      <c r="E92" s="218">
        <v>0</v>
      </c>
      <c r="F92" s="218">
        <v>0</v>
      </c>
      <c r="G92" s="218">
        <v>34.49</v>
      </c>
      <c r="H92" s="218">
        <v>0</v>
      </c>
      <c r="I92" s="218">
        <v>43.73</v>
      </c>
      <c r="J92" s="218">
        <v>2.91</v>
      </c>
      <c r="K92" s="218">
        <v>514.04999999999995</v>
      </c>
      <c r="L92" s="218">
        <v>0.64</v>
      </c>
      <c r="M92" s="218">
        <v>2.19</v>
      </c>
      <c r="N92" s="218">
        <v>1.81</v>
      </c>
      <c r="O92" s="218">
        <v>2.5299999999999998</v>
      </c>
      <c r="P92" s="218">
        <v>1.07</v>
      </c>
      <c r="Q92" s="218">
        <v>0.33</v>
      </c>
      <c r="R92" s="218">
        <v>0.66</v>
      </c>
      <c r="S92" s="218">
        <v>0.41</v>
      </c>
      <c r="T92" s="218">
        <v>1</v>
      </c>
      <c r="U92" s="218">
        <v>1.72</v>
      </c>
      <c r="V92" s="218">
        <v>0.28999999999999998</v>
      </c>
      <c r="W92" s="218">
        <v>0.39</v>
      </c>
      <c r="X92" s="218">
        <v>23.04</v>
      </c>
      <c r="Y92" s="218">
        <v>0</v>
      </c>
      <c r="Z92" s="218">
        <v>4.0999999999999996</v>
      </c>
      <c r="AA92" s="218">
        <v>1.33</v>
      </c>
      <c r="AB92" s="218">
        <v>0</v>
      </c>
      <c r="AC92" s="218">
        <v>0.42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-1.58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16.510000000000002</v>
      </c>
      <c r="D93" s="218">
        <v>3.08</v>
      </c>
      <c r="E93" s="218">
        <v>0</v>
      </c>
      <c r="F93" s="218">
        <v>0</v>
      </c>
      <c r="G93" s="218">
        <v>34.49</v>
      </c>
      <c r="H93" s="218">
        <v>0</v>
      </c>
      <c r="I93" s="218">
        <v>43.73</v>
      </c>
      <c r="J93" s="218">
        <v>2.91</v>
      </c>
      <c r="K93" s="218">
        <v>514.04999999999995</v>
      </c>
      <c r="L93" s="218">
        <v>0.64</v>
      </c>
      <c r="M93" s="218">
        <v>2.19</v>
      </c>
      <c r="N93" s="218">
        <v>1.81</v>
      </c>
      <c r="O93" s="218">
        <v>2.5299999999999998</v>
      </c>
      <c r="P93" s="218">
        <v>1.07</v>
      </c>
      <c r="Q93" s="218">
        <v>0.33</v>
      </c>
      <c r="R93" s="218">
        <v>0.66</v>
      </c>
      <c r="S93" s="218">
        <v>0.41</v>
      </c>
      <c r="T93" s="218">
        <v>1</v>
      </c>
      <c r="U93" s="218">
        <v>1.76</v>
      </c>
      <c r="V93" s="218">
        <v>0.28999999999999998</v>
      </c>
      <c r="W93" s="218">
        <v>0.39</v>
      </c>
      <c r="X93" s="218">
        <v>23.04</v>
      </c>
      <c r="Y93" s="218">
        <v>0</v>
      </c>
      <c r="Z93" s="218">
        <v>4.0999999999999996</v>
      </c>
      <c r="AA93" s="218">
        <v>1.33</v>
      </c>
      <c r="AB93" s="218">
        <v>0</v>
      </c>
      <c r="AC93" s="218">
        <v>0.42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-1.58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16.510000000000002</v>
      </c>
      <c r="D94" s="218">
        <v>3.08</v>
      </c>
      <c r="E94" s="218">
        <v>0</v>
      </c>
      <c r="F94" s="218">
        <v>0</v>
      </c>
      <c r="G94" s="218">
        <v>34.49</v>
      </c>
      <c r="H94" s="218">
        <v>0</v>
      </c>
      <c r="I94" s="218">
        <v>43.73</v>
      </c>
      <c r="J94" s="218">
        <v>2.91</v>
      </c>
      <c r="K94" s="218">
        <v>514.04999999999995</v>
      </c>
      <c r="L94" s="218">
        <v>0.64</v>
      </c>
      <c r="M94" s="218">
        <v>2.19</v>
      </c>
      <c r="N94" s="218">
        <v>1.81</v>
      </c>
      <c r="O94" s="218">
        <v>2.5299999999999998</v>
      </c>
      <c r="P94" s="218">
        <v>1.07</v>
      </c>
      <c r="Q94" s="218">
        <v>0.33</v>
      </c>
      <c r="R94" s="218">
        <v>0.66</v>
      </c>
      <c r="S94" s="218">
        <v>0.41</v>
      </c>
      <c r="T94" s="218">
        <v>1</v>
      </c>
      <c r="U94" s="218">
        <v>1.73</v>
      </c>
      <c r="V94" s="218">
        <v>0.28999999999999998</v>
      </c>
      <c r="W94" s="218">
        <v>0.39</v>
      </c>
      <c r="X94" s="218">
        <v>23.04</v>
      </c>
      <c r="Y94" s="218">
        <v>0</v>
      </c>
      <c r="Z94" s="218">
        <v>4.0999999999999996</v>
      </c>
      <c r="AA94" s="218">
        <v>1.33</v>
      </c>
      <c r="AB94" s="218">
        <v>0</v>
      </c>
      <c r="AC94" s="218">
        <v>0.42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-1.58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16.510000000000002</v>
      </c>
      <c r="D95" s="218">
        <v>3.08</v>
      </c>
      <c r="E95" s="218">
        <v>0</v>
      </c>
      <c r="F95" s="218">
        <v>0</v>
      </c>
      <c r="G95" s="218">
        <v>34.49</v>
      </c>
      <c r="H95" s="218">
        <v>0</v>
      </c>
      <c r="I95" s="218">
        <v>43.73</v>
      </c>
      <c r="J95" s="218">
        <v>2.91</v>
      </c>
      <c r="K95" s="218">
        <v>514.04999999999995</v>
      </c>
      <c r="L95" s="218">
        <v>0.64</v>
      </c>
      <c r="M95" s="218">
        <v>2.19</v>
      </c>
      <c r="N95" s="218">
        <v>1.81</v>
      </c>
      <c r="O95" s="218">
        <v>2.5299999999999998</v>
      </c>
      <c r="P95" s="218">
        <v>0.92</v>
      </c>
      <c r="Q95" s="218">
        <v>0.33</v>
      </c>
      <c r="R95" s="218">
        <v>0.66</v>
      </c>
      <c r="S95" s="218">
        <v>0.41</v>
      </c>
      <c r="T95" s="218">
        <v>1</v>
      </c>
      <c r="U95" s="218">
        <v>1.73</v>
      </c>
      <c r="V95" s="218">
        <v>0.28999999999999998</v>
      </c>
      <c r="W95" s="218">
        <v>0.39</v>
      </c>
      <c r="X95" s="218">
        <v>23.04</v>
      </c>
      <c r="Y95" s="218">
        <v>0</v>
      </c>
      <c r="Z95" s="218">
        <v>4.0999999999999996</v>
      </c>
      <c r="AA95" s="218">
        <v>1.33</v>
      </c>
      <c r="AB95" s="218">
        <v>0</v>
      </c>
      <c r="AC95" s="218">
        <v>0.42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-1.58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16.510000000000002</v>
      </c>
      <c r="D96" s="218">
        <v>3.08</v>
      </c>
      <c r="E96" s="218">
        <v>0</v>
      </c>
      <c r="F96" s="218">
        <v>0</v>
      </c>
      <c r="G96" s="218">
        <v>34.49</v>
      </c>
      <c r="H96" s="218">
        <v>0</v>
      </c>
      <c r="I96" s="218">
        <v>43.73</v>
      </c>
      <c r="J96" s="218">
        <v>2.91</v>
      </c>
      <c r="K96" s="218">
        <v>514.04999999999995</v>
      </c>
      <c r="L96" s="218">
        <v>0.64</v>
      </c>
      <c r="M96" s="218">
        <v>2.19</v>
      </c>
      <c r="N96" s="218">
        <v>1.81</v>
      </c>
      <c r="O96" s="218">
        <v>2.5299999999999998</v>
      </c>
      <c r="P96" s="218">
        <v>0.89</v>
      </c>
      <c r="Q96" s="218">
        <v>0.33</v>
      </c>
      <c r="R96" s="218">
        <v>0.66</v>
      </c>
      <c r="S96" s="218">
        <v>0.41</v>
      </c>
      <c r="T96" s="218">
        <v>1</v>
      </c>
      <c r="U96" s="218">
        <v>1.73</v>
      </c>
      <c r="V96" s="218">
        <v>0.28999999999999998</v>
      </c>
      <c r="W96" s="218">
        <v>0.39</v>
      </c>
      <c r="X96" s="218">
        <v>23.04</v>
      </c>
      <c r="Y96" s="218">
        <v>0</v>
      </c>
      <c r="Z96" s="218">
        <v>4.0999999999999996</v>
      </c>
      <c r="AA96" s="218">
        <v>1.33</v>
      </c>
      <c r="AB96" s="218">
        <v>0</v>
      </c>
      <c r="AC96" s="218">
        <v>0.42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-1.58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16.510000000000002</v>
      </c>
      <c r="D97" s="218">
        <v>3.08</v>
      </c>
      <c r="E97" s="218">
        <v>0</v>
      </c>
      <c r="F97" s="218">
        <v>0</v>
      </c>
      <c r="G97" s="218">
        <v>34.49</v>
      </c>
      <c r="H97" s="218">
        <v>0</v>
      </c>
      <c r="I97" s="218">
        <v>43.73</v>
      </c>
      <c r="J97" s="218">
        <v>2.91</v>
      </c>
      <c r="K97" s="218">
        <v>514.04999999999995</v>
      </c>
      <c r="L97" s="218">
        <v>0.64</v>
      </c>
      <c r="M97" s="218">
        <v>2.19</v>
      </c>
      <c r="N97" s="218">
        <v>1.81</v>
      </c>
      <c r="O97" s="218">
        <v>2.5299999999999998</v>
      </c>
      <c r="P97" s="218">
        <v>1.74</v>
      </c>
      <c r="Q97" s="218">
        <v>0.33</v>
      </c>
      <c r="R97" s="218">
        <v>0.66</v>
      </c>
      <c r="S97" s="218">
        <v>0.41</v>
      </c>
      <c r="T97" s="218">
        <v>1</v>
      </c>
      <c r="U97" s="218">
        <v>1.73</v>
      </c>
      <c r="V97" s="218">
        <v>0.28999999999999998</v>
      </c>
      <c r="W97" s="218">
        <v>0.39</v>
      </c>
      <c r="X97" s="218">
        <v>19.68</v>
      </c>
      <c r="Y97" s="218">
        <v>0</v>
      </c>
      <c r="Z97" s="218">
        <v>4.0999999999999996</v>
      </c>
      <c r="AA97" s="218">
        <v>1.33</v>
      </c>
      <c r="AB97" s="218">
        <v>0</v>
      </c>
      <c r="AC97" s="218">
        <v>0.42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-1.58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16.510000000000002</v>
      </c>
      <c r="D98" s="218">
        <v>3.08</v>
      </c>
      <c r="E98" s="218">
        <v>0</v>
      </c>
      <c r="F98" s="218">
        <v>0</v>
      </c>
      <c r="G98" s="218">
        <v>34.49</v>
      </c>
      <c r="H98" s="218">
        <v>0</v>
      </c>
      <c r="I98" s="218">
        <v>43.73</v>
      </c>
      <c r="J98" s="218">
        <v>2.91</v>
      </c>
      <c r="K98" s="218">
        <v>514.04999999999995</v>
      </c>
      <c r="L98" s="218">
        <v>3.58</v>
      </c>
      <c r="M98" s="218">
        <v>2.19</v>
      </c>
      <c r="N98" s="218">
        <v>1.81</v>
      </c>
      <c r="O98" s="218">
        <v>2.5299999999999998</v>
      </c>
      <c r="P98" s="218">
        <v>1.74</v>
      </c>
      <c r="Q98" s="218">
        <v>0.33</v>
      </c>
      <c r="R98" s="218">
        <v>0.66</v>
      </c>
      <c r="S98" s="218">
        <v>0.41</v>
      </c>
      <c r="T98" s="218">
        <v>1</v>
      </c>
      <c r="U98" s="218">
        <v>1.73</v>
      </c>
      <c r="V98" s="218">
        <v>0.28999999999999998</v>
      </c>
      <c r="W98" s="218">
        <v>0.39</v>
      </c>
      <c r="X98" s="218">
        <v>19.68</v>
      </c>
      <c r="Y98" s="218">
        <v>0</v>
      </c>
      <c r="Z98" s="218">
        <v>4.0999999999999996</v>
      </c>
      <c r="AA98" s="218">
        <v>1.33</v>
      </c>
      <c r="AB98" s="218">
        <v>0</v>
      </c>
      <c r="AC98" s="218">
        <v>0.42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-1.58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0.40303750000000022</v>
      </c>
      <c r="D99">
        <f t="shared" si="0"/>
        <v>7.3920000000000069E-2</v>
      </c>
      <c r="E99">
        <f t="shared" si="0"/>
        <v>0</v>
      </c>
      <c r="F99">
        <f t="shared" si="0"/>
        <v>0</v>
      </c>
      <c r="G99">
        <f t="shared" si="0"/>
        <v>0.83174999999999788</v>
      </c>
      <c r="H99">
        <f t="shared" si="0"/>
        <v>0</v>
      </c>
      <c r="I99">
        <f t="shared" si="0"/>
        <v>1.0483600000000004</v>
      </c>
      <c r="J99">
        <f t="shared" si="0"/>
        <v>6.9839999999999985E-2</v>
      </c>
      <c r="K99">
        <f t="shared" si="0"/>
        <v>12.337200000000015</v>
      </c>
      <c r="L99">
        <f t="shared" si="0"/>
        <v>0.26512250000000054</v>
      </c>
      <c r="M99">
        <f t="shared" si="0"/>
        <v>5.2559999999999961E-2</v>
      </c>
      <c r="N99">
        <f t="shared" si="0"/>
        <v>4.3440000000000041E-2</v>
      </c>
      <c r="O99">
        <f t="shared" si="0"/>
        <v>6.0720000000000017E-2</v>
      </c>
      <c r="P99">
        <f t="shared" si="0"/>
        <v>2.5932499999999945E-2</v>
      </c>
      <c r="Q99">
        <f t="shared" si="0"/>
        <v>0.13561000000000023</v>
      </c>
      <c r="R99">
        <f t="shared" si="0"/>
        <v>0.19196749999999999</v>
      </c>
      <c r="S99">
        <f t="shared" si="0"/>
        <v>0.10926500000000022</v>
      </c>
      <c r="T99">
        <f t="shared" si="0"/>
        <v>2.4E-2</v>
      </c>
      <c r="U99">
        <f t="shared" si="0"/>
        <v>4.1514999999999989E-2</v>
      </c>
      <c r="V99">
        <f t="shared" si="0"/>
        <v>7.9780000000000101E-2</v>
      </c>
      <c r="W99">
        <f t="shared" si="0"/>
        <v>0.21902249999999976</v>
      </c>
      <c r="X99">
        <f t="shared" si="0"/>
        <v>0.69861999999999946</v>
      </c>
      <c r="Y99">
        <f t="shared" si="0"/>
        <v>0</v>
      </c>
      <c r="Z99">
        <f t="shared" si="0"/>
        <v>0.75612249999999848</v>
      </c>
      <c r="AA99">
        <f t="shared" si="0"/>
        <v>0.36817249999999979</v>
      </c>
      <c r="AB99">
        <f t="shared" si="0"/>
        <v>0</v>
      </c>
      <c r="AC99">
        <f t="shared" si="0"/>
        <v>1.4700000000000005E-2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-3.7920000000000016E-2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7.37</v>
      </c>
      <c r="D3" s="218">
        <v>1.37</v>
      </c>
      <c r="E3" s="218">
        <v>0</v>
      </c>
      <c r="F3" s="218">
        <v>0</v>
      </c>
      <c r="G3" s="218">
        <v>15.8</v>
      </c>
      <c r="H3" s="218">
        <v>0</v>
      </c>
      <c r="I3" s="218">
        <v>19.829999999999998</v>
      </c>
      <c r="J3" s="218">
        <v>1.3</v>
      </c>
      <c r="K3" s="218">
        <v>164.62</v>
      </c>
      <c r="L3" s="218">
        <v>42.46</v>
      </c>
      <c r="M3" s="218">
        <v>0</v>
      </c>
      <c r="N3" s="218">
        <v>0.99</v>
      </c>
      <c r="O3" s="218">
        <v>1.66</v>
      </c>
      <c r="P3" s="218">
        <v>2.23</v>
      </c>
      <c r="Q3" s="218">
        <v>0.18</v>
      </c>
      <c r="R3" s="218">
        <v>0.35</v>
      </c>
      <c r="S3" s="218">
        <v>0.22</v>
      </c>
      <c r="T3" s="218">
        <v>0</v>
      </c>
      <c r="U3" s="218">
        <v>8.2899999999999991</v>
      </c>
      <c r="V3" s="218">
        <v>0.18</v>
      </c>
      <c r="W3" s="218">
        <v>0.4</v>
      </c>
      <c r="X3" s="218">
        <v>1.25</v>
      </c>
      <c r="Y3" s="218">
        <v>0</v>
      </c>
      <c r="Z3" s="218">
        <v>2.37</v>
      </c>
      <c r="AA3" s="218">
        <v>0.77</v>
      </c>
      <c r="AB3" s="218">
        <v>0</v>
      </c>
      <c r="AC3" s="218">
        <v>1.64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-0.91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7.37</v>
      </c>
      <c r="D4" s="218">
        <v>1.37</v>
      </c>
      <c r="E4" s="218">
        <v>0</v>
      </c>
      <c r="F4" s="218">
        <v>0</v>
      </c>
      <c r="G4" s="218">
        <v>15.8</v>
      </c>
      <c r="H4" s="218">
        <v>0</v>
      </c>
      <c r="I4" s="218">
        <v>19.829999999999998</v>
      </c>
      <c r="J4" s="218">
        <v>1.3</v>
      </c>
      <c r="K4" s="218">
        <v>164.62</v>
      </c>
      <c r="L4" s="218">
        <v>42.46</v>
      </c>
      <c r="M4" s="218">
        <v>0</v>
      </c>
      <c r="N4" s="218">
        <v>0.99</v>
      </c>
      <c r="O4" s="218">
        <v>1.66</v>
      </c>
      <c r="P4" s="218">
        <v>2.23</v>
      </c>
      <c r="Q4" s="218">
        <v>0.18</v>
      </c>
      <c r="R4" s="218">
        <v>0.35</v>
      </c>
      <c r="S4" s="218">
        <v>0.22</v>
      </c>
      <c r="T4" s="218">
        <v>0</v>
      </c>
      <c r="U4" s="218">
        <v>8.17</v>
      </c>
      <c r="V4" s="218">
        <v>0.18</v>
      </c>
      <c r="W4" s="218">
        <v>0.4</v>
      </c>
      <c r="X4" s="218">
        <v>1.25</v>
      </c>
      <c r="Y4" s="218">
        <v>0</v>
      </c>
      <c r="Z4" s="218">
        <v>2.37</v>
      </c>
      <c r="AA4" s="218">
        <v>0.77</v>
      </c>
      <c r="AB4" s="218">
        <v>0</v>
      </c>
      <c r="AC4" s="218">
        <v>1.64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-0.91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7.37</v>
      </c>
      <c r="D5" s="218">
        <v>1.37</v>
      </c>
      <c r="E5" s="218">
        <v>0</v>
      </c>
      <c r="F5" s="218">
        <v>0</v>
      </c>
      <c r="G5" s="218">
        <v>15.8</v>
      </c>
      <c r="H5" s="218">
        <v>0</v>
      </c>
      <c r="I5" s="218">
        <v>19.829999999999998</v>
      </c>
      <c r="J5" s="218">
        <v>1.3</v>
      </c>
      <c r="K5" s="218">
        <v>164.62</v>
      </c>
      <c r="L5" s="218">
        <v>42.46</v>
      </c>
      <c r="M5" s="218">
        <v>0</v>
      </c>
      <c r="N5" s="218">
        <v>0.99</v>
      </c>
      <c r="O5" s="218">
        <v>1.66</v>
      </c>
      <c r="P5" s="218">
        <v>2.23</v>
      </c>
      <c r="Q5" s="218">
        <v>0.18</v>
      </c>
      <c r="R5" s="218">
        <v>0.35</v>
      </c>
      <c r="S5" s="218">
        <v>0.22</v>
      </c>
      <c r="T5" s="218">
        <v>0</v>
      </c>
      <c r="U5" s="218">
        <v>8.17</v>
      </c>
      <c r="V5" s="218">
        <v>0.18</v>
      </c>
      <c r="W5" s="218">
        <v>0.4</v>
      </c>
      <c r="X5" s="218">
        <v>1.25</v>
      </c>
      <c r="Y5" s="218">
        <v>0</v>
      </c>
      <c r="Z5" s="218">
        <v>2.37</v>
      </c>
      <c r="AA5" s="218">
        <v>0.77</v>
      </c>
      <c r="AB5" s="218">
        <v>0</v>
      </c>
      <c r="AC5" s="218">
        <v>1.64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-0.91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7.37</v>
      </c>
      <c r="D6" s="218">
        <v>1.37</v>
      </c>
      <c r="E6" s="218">
        <v>0</v>
      </c>
      <c r="F6" s="218">
        <v>0</v>
      </c>
      <c r="G6" s="218">
        <v>15.8</v>
      </c>
      <c r="H6" s="218">
        <v>0</v>
      </c>
      <c r="I6" s="218">
        <v>19.829999999999998</v>
      </c>
      <c r="J6" s="218">
        <v>1.3</v>
      </c>
      <c r="K6" s="218">
        <v>164.62</v>
      </c>
      <c r="L6" s="218">
        <v>42.46</v>
      </c>
      <c r="M6" s="218">
        <v>0</v>
      </c>
      <c r="N6" s="218">
        <v>0.99</v>
      </c>
      <c r="O6" s="218">
        <v>1.66</v>
      </c>
      <c r="P6" s="218">
        <v>2.23</v>
      </c>
      <c r="Q6" s="218">
        <v>0.18</v>
      </c>
      <c r="R6" s="218">
        <v>0.35</v>
      </c>
      <c r="S6" s="218">
        <v>0.22</v>
      </c>
      <c r="T6" s="218">
        <v>0</v>
      </c>
      <c r="U6" s="218">
        <v>8.17</v>
      </c>
      <c r="V6" s="218">
        <v>0.18</v>
      </c>
      <c r="W6" s="218">
        <v>0.4</v>
      </c>
      <c r="X6" s="218">
        <v>1.25</v>
      </c>
      <c r="Y6" s="218">
        <v>0</v>
      </c>
      <c r="Z6" s="218">
        <v>2.37</v>
      </c>
      <c r="AA6" s="218">
        <v>0.77</v>
      </c>
      <c r="AB6" s="218">
        <v>0</v>
      </c>
      <c r="AC6" s="218">
        <v>1.64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-0.91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7.37</v>
      </c>
      <c r="D7" s="218">
        <v>1.37</v>
      </c>
      <c r="E7" s="218">
        <v>0</v>
      </c>
      <c r="F7" s="218">
        <v>0</v>
      </c>
      <c r="G7" s="218">
        <v>15.8</v>
      </c>
      <c r="H7" s="218">
        <v>0</v>
      </c>
      <c r="I7" s="218">
        <v>19.829999999999998</v>
      </c>
      <c r="J7" s="218">
        <v>1.3</v>
      </c>
      <c r="K7" s="218">
        <v>164.62</v>
      </c>
      <c r="L7" s="218">
        <v>54.94</v>
      </c>
      <c r="M7" s="218">
        <v>0</v>
      </c>
      <c r="N7" s="218">
        <v>0.99</v>
      </c>
      <c r="O7" s="218">
        <v>1.66</v>
      </c>
      <c r="P7" s="218">
        <v>2.23</v>
      </c>
      <c r="Q7" s="218">
        <v>3.55</v>
      </c>
      <c r="R7" s="218">
        <v>0.35</v>
      </c>
      <c r="S7" s="218">
        <v>3.21</v>
      </c>
      <c r="T7" s="218">
        <v>0</v>
      </c>
      <c r="U7" s="218">
        <v>8.17</v>
      </c>
      <c r="V7" s="218">
        <v>0.18</v>
      </c>
      <c r="W7" s="218">
        <v>0.4</v>
      </c>
      <c r="X7" s="218">
        <v>1.03</v>
      </c>
      <c r="Y7" s="218">
        <v>0</v>
      </c>
      <c r="Z7" s="218">
        <v>2.37</v>
      </c>
      <c r="AA7" s="218">
        <v>0.77</v>
      </c>
      <c r="AB7" s="218">
        <v>0</v>
      </c>
      <c r="AC7" s="218">
        <v>1.64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-0.91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7.37</v>
      </c>
      <c r="D8" s="218">
        <v>1.37</v>
      </c>
      <c r="E8" s="218">
        <v>0</v>
      </c>
      <c r="F8" s="218">
        <v>0</v>
      </c>
      <c r="G8" s="218">
        <v>15.8</v>
      </c>
      <c r="H8" s="218">
        <v>0</v>
      </c>
      <c r="I8" s="218">
        <v>19.829999999999998</v>
      </c>
      <c r="J8" s="218">
        <v>1.3</v>
      </c>
      <c r="K8" s="218">
        <v>164.62</v>
      </c>
      <c r="L8" s="218">
        <v>55.03</v>
      </c>
      <c r="M8" s="218">
        <v>0</v>
      </c>
      <c r="N8" s="218">
        <v>0.99</v>
      </c>
      <c r="O8" s="218">
        <v>1.66</v>
      </c>
      <c r="P8" s="218">
        <v>2.23</v>
      </c>
      <c r="Q8" s="218">
        <v>3.55</v>
      </c>
      <c r="R8" s="218">
        <v>0</v>
      </c>
      <c r="S8" s="218">
        <v>3.21</v>
      </c>
      <c r="T8" s="218">
        <v>0</v>
      </c>
      <c r="U8" s="218">
        <v>8.17</v>
      </c>
      <c r="V8" s="218">
        <v>0.18</v>
      </c>
      <c r="W8" s="218">
        <v>0.4</v>
      </c>
      <c r="X8" s="218">
        <v>1.25</v>
      </c>
      <c r="Y8" s="218">
        <v>0</v>
      </c>
      <c r="Z8" s="218">
        <v>2.37</v>
      </c>
      <c r="AA8" s="218">
        <v>0.77</v>
      </c>
      <c r="AB8" s="218">
        <v>0</v>
      </c>
      <c r="AC8" s="218">
        <v>1.64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-0.91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7.37</v>
      </c>
      <c r="D9" s="218">
        <v>1.37</v>
      </c>
      <c r="E9" s="218">
        <v>0</v>
      </c>
      <c r="F9" s="218">
        <v>0</v>
      </c>
      <c r="G9" s="218">
        <v>15.8</v>
      </c>
      <c r="H9" s="218">
        <v>0</v>
      </c>
      <c r="I9" s="218">
        <v>19.829999999999998</v>
      </c>
      <c r="J9" s="218">
        <v>1.3</v>
      </c>
      <c r="K9" s="218">
        <v>164.62</v>
      </c>
      <c r="L9" s="218">
        <v>55.03</v>
      </c>
      <c r="M9" s="218">
        <v>0</v>
      </c>
      <c r="N9" s="218">
        <v>0.99</v>
      </c>
      <c r="O9" s="218">
        <v>1.66</v>
      </c>
      <c r="P9" s="218">
        <v>2.23</v>
      </c>
      <c r="Q9" s="218">
        <v>3.55</v>
      </c>
      <c r="R9" s="218">
        <v>5.43</v>
      </c>
      <c r="S9" s="218">
        <v>3.21</v>
      </c>
      <c r="T9" s="218">
        <v>0</v>
      </c>
      <c r="U9" s="218">
        <v>8.17</v>
      </c>
      <c r="V9" s="218">
        <v>0.18</v>
      </c>
      <c r="W9" s="218">
        <v>0.4</v>
      </c>
      <c r="X9" s="218">
        <v>1.26</v>
      </c>
      <c r="Y9" s="218">
        <v>0</v>
      </c>
      <c r="Z9" s="218">
        <v>2.37</v>
      </c>
      <c r="AA9" s="218">
        <v>13.24</v>
      </c>
      <c r="AB9" s="218">
        <v>0</v>
      </c>
      <c r="AC9" s="218">
        <v>1.64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-0.91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8.1199999999999992</v>
      </c>
      <c r="D10" s="218">
        <v>1.37</v>
      </c>
      <c r="E10" s="218">
        <v>0</v>
      </c>
      <c r="F10" s="218">
        <v>0</v>
      </c>
      <c r="G10" s="218">
        <v>15.8</v>
      </c>
      <c r="H10" s="218">
        <v>0</v>
      </c>
      <c r="I10" s="218">
        <v>19.829999999999998</v>
      </c>
      <c r="J10" s="218">
        <v>1.3</v>
      </c>
      <c r="K10" s="218">
        <v>164.62</v>
      </c>
      <c r="L10" s="218">
        <v>55.03</v>
      </c>
      <c r="M10" s="218">
        <v>0</v>
      </c>
      <c r="N10" s="218">
        <v>0.99</v>
      </c>
      <c r="O10" s="218">
        <v>1.66</v>
      </c>
      <c r="P10" s="218">
        <v>2.23</v>
      </c>
      <c r="Q10" s="218">
        <v>3.55</v>
      </c>
      <c r="R10" s="218">
        <v>5.75</v>
      </c>
      <c r="S10" s="218">
        <v>3.21</v>
      </c>
      <c r="T10" s="218">
        <v>0</v>
      </c>
      <c r="U10" s="218">
        <v>8.17</v>
      </c>
      <c r="V10" s="218">
        <v>0.18</v>
      </c>
      <c r="W10" s="218">
        <v>0.4</v>
      </c>
      <c r="X10" s="218">
        <v>1.26</v>
      </c>
      <c r="Y10" s="218">
        <v>0</v>
      </c>
      <c r="Z10" s="218">
        <v>2.37</v>
      </c>
      <c r="AA10" s="218">
        <v>13.24</v>
      </c>
      <c r="AB10" s="218">
        <v>0</v>
      </c>
      <c r="AC10" s="218">
        <v>1.64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-0.91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8.1199999999999992</v>
      </c>
      <c r="D11" s="218">
        <v>1.37</v>
      </c>
      <c r="E11" s="218">
        <v>0</v>
      </c>
      <c r="F11" s="218">
        <v>0</v>
      </c>
      <c r="G11" s="218">
        <v>15.8</v>
      </c>
      <c r="H11" s="218">
        <v>0</v>
      </c>
      <c r="I11" s="218">
        <v>19.829999999999998</v>
      </c>
      <c r="J11" s="218">
        <v>1.3</v>
      </c>
      <c r="K11" s="218">
        <v>164.62</v>
      </c>
      <c r="L11" s="218">
        <v>55.03</v>
      </c>
      <c r="M11" s="218">
        <v>0</v>
      </c>
      <c r="N11" s="218">
        <v>0.99</v>
      </c>
      <c r="O11" s="218">
        <v>1.66</v>
      </c>
      <c r="P11" s="218">
        <v>2.23</v>
      </c>
      <c r="Q11" s="218">
        <v>3.55</v>
      </c>
      <c r="R11" s="218">
        <v>5.75</v>
      </c>
      <c r="S11" s="218">
        <v>3.21</v>
      </c>
      <c r="T11" s="218">
        <v>0</v>
      </c>
      <c r="U11" s="218">
        <v>8.17</v>
      </c>
      <c r="V11" s="218">
        <v>0.18</v>
      </c>
      <c r="W11" s="218">
        <v>0.4</v>
      </c>
      <c r="X11" s="218">
        <v>1.26</v>
      </c>
      <c r="Y11" s="218">
        <v>0</v>
      </c>
      <c r="Z11" s="218">
        <v>2.37</v>
      </c>
      <c r="AA11" s="218">
        <v>13.24</v>
      </c>
      <c r="AB11" s="218">
        <v>0</v>
      </c>
      <c r="AC11" s="218">
        <v>1.64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-0.91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8.1199999999999992</v>
      </c>
      <c r="D12" s="218">
        <v>1.37</v>
      </c>
      <c r="E12" s="218">
        <v>0</v>
      </c>
      <c r="F12" s="218">
        <v>0</v>
      </c>
      <c r="G12" s="218">
        <v>15.8</v>
      </c>
      <c r="H12" s="218">
        <v>0</v>
      </c>
      <c r="I12" s="218">
        <v>19.829999999999998</v>
      </c>
      <c r="J12" s="218">
        <v>1.3</v>
      </c>
      <c r="K12" s="218">
        <v>164.62</v>
      </c>
      <c r="L12" s="218">
        <v>55.03</v>
      </c>
      <c r="M12" s="218">
        <v>0</v>
      </c>
      <c r="N12" s="218">
        <v>0.99</v>
      </c>
      <c r="O12" s="218">
        <v>1.66</v>
      </c>
      <c r="P12" s="218">
        <v>2.23</v>
      </c>
      <c r="Q12" s="218">
        <v>3.55</v>
      </c>
      <c r="R12" s="218">
        <v>5.75</v>
      </c>
      <c r="S12" s="218">
        <v>3.21</v>
      </c>
      <c r="T12" s="218">
        <v>0</v>
      </c>
      <c r="U12" s="218">
        <v>8.17</v>
      </c>
      <c r="V12" s="218">
        <v>0.18</v>
      </c>
      <c r="W12" s="218">
        <v>0.4</v>
      </c>
      <c r="X12" s="218">
        <v>1.26</v>
      </c>
      <c r="Y12" s="218">
        <v>0</v>
      </c>
      <c r="Z12" s="218">
        <v>2.37</v>
      </c>
      <c r="AA12" s="218">
        <v>13.24</v>
      </c>
      <c r="AB12" s="218">
        <v>0</v>
      </c>
      <c r="AC12" s="218">
        <v>1.64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-0.91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8.1199999999999992</v>
      </c>
      <c r="D13" s="218">
        <v>1.37</v>
      </c>
      <c r="E13" s="218">
        <v>0</v>
      </c>
      <c r="F13" s="218">
        <v>0</v>
      </c>
      <c r="G13" s="218">
        <v>15.8</v>
      </c>
      <c r="H13" s="218">
        <v>0</v>
      </c>
      <c r="I13" s="218">
        <v>19.829999999999998</v>
      </c>
      <c r="J13" s="218">
        <v>1.3</v>
      </c>
      <c r="K13" s="218">
        <v>164.62</v>
      </c>
      <c r="L13" s="218">
        <v>55.03</v>
      </c>
      <c r="M13" s="218">
        <v>0</v>
      </c>
      <c r="N13" s="218">
        <v>0.99</v>
      </c>
      <c r="O13" s="218">
        <v>1.66</v>
      </c>
      <c r="P13" s="218">
        <v>2.23</v>
      </c>
      <c r="Q13" s="218">
        <v>3.55</v>
      </c>
      <c r="R13" s="218">
        <v>5.58</v>
      </c>
      <c r="S13" s="218">
        <v>3.21</v>
      </c>
      <c r="T13" s="218">
        <v>0</v>
      </c>
      <c r="U13" s="218">
        <v>8.17</v>
      </c>
      <c r="V13" s="218">
        <v>0.18</v>
      </c>
      <c r="W13" s="218">
        <v>0.4</v>
      </c>
      <c r="X13" s="218">
        <v>1.26</v>
      </c>
      <c r="Y13" s="218">
        <v>0</v>
      </c>
      <c r="Z13" s="218">
        <v>2.37</v>
      </c>
      <c r="AA13" s="218">
        <v>13.24</v>
      </c>
      <c r="AB13" s="218">
        <v>0</v>
      </c>
      <c r="AC13" s="218">
        <v>1.64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-0.91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8.1199999999999992</v>
      </c>
      <c r="D14" s="218">
        <v>1.37</v>
      </c>
      <c r="E14" s="218">
        <v>0</v>
      </c>
      <c r="F14" s="218">
        <v>0</v>
      </c>
      <c r="G14" s="218">
        <v>15.8</v>
      </c>
      <c r="H14" s="218">
        <v>0</v>
      </c>
      <c r="I14" s="218">
        <v>19.829999999999998</v>
      </c>
      <c r="J14" s="218">
        <v>1.3</v>
      </c>
      <c r="K14" s="218">
        <v>164.62</v>
      </c>
      <c r="L14" s="218">
        <v>55.03</v>
      </c>
      <c r="M14" s="218">
        <v>0</v>
      </c>
      <c r="N14" s="218">
        <v>0.99</v>
      </c>
      <c r="O14" s="218">
        <v>1.66</v>
      </c>
      <c r="P14" s="218">
        <v>2.23</v>
      </c>
      <c r="Q14" s="218">
        <v>3.55</v>
      </c>
      <c r="R14" s="218">
        <v>5.75</v>
      </c>
      <c r="S14" s="218">
        <v>3.21</v>
      </c>
      <c r="T14" s="218">
        <v>0</v>
      </c>
      <c r="U14" s="218">
        <v>8.17</v>
      </c>
      <c r="V14" s="218">
        <v>0.18</v>
      </c>
      <c r="W14" s="218">
        <v>0.4</v>
      </c>
      <c r="X14" s="218">
        <v>1.26</v>
      </c>
      <c r="Y14" s="218">
        <v>0</v>
      </c>
      <c r="Z14" s="218">
        <v>2.37</v>
      </c>
      <c r="AA14" s="218">
        <v>13.24</v>
      </c>
      <c r="AB14" s="218">
        <v>0</v>
      </c>
      <c r="AC14" s="218">
        <v>1.64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-0.91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8.1199999999999992</v>
      </c>
      <c r="D15" s="218">
        <v>1.37</v>
      </c>
      <c r="E15" s="218">
        <v>0</v>
      </c>
      <c r="F15" s="218">
        <v>0</v>
      </c>
      <c r="G15" s="218">
        <v>15.8</v>
      </c>
      <c r="H15" s="218">
        <v>0</v>
      </c>
      <c r="I15" s="218">
        <v>19.829999999999998</v>
      </c>
      <c r="J15" s="218">
        <v>1.3</v>
      </c>
      <c r="K15" s="218">
        <v>164.62</v>
      </c>
      <c r="L15" s="218">
        <v>55.03</v>
      </c>
      <c r="M15" s="218">
        <v>0</v>
      </c>
      <c r="N15" s="218">
        <v>0.99</v>
      </c>
      <c r="O15" s="218">
        <v>1.66</v>
      </c>
      <c r="P15" s="218">
        <v>2.23</v>
      </c>
      <c r="Q15" s="218">
        <v>3.55</v>
      </c>
      <c r="R15" s="218">
        <v>5.58</v>
      </c>
      <c r="S15" s="218">
        <v>3.21</v>
      </c>
      <c r="T15" s="218">
        <v>0</v>
      </c>
      <c r="U15" s="218">
        <v>8.17</v>
      </c>
      <c r="V15" s="218">
        <v>0.18</v>
      </c>
      <c r="W15" s="218">
        <v>0.4</v>
      </c>
      <c r="X15" s="218">
        <v>1.26</v>
      </c>
      <c r="Y15" s="218">
        <v>0</v>
      </c>
      <c r="Z15" s="218">
        <v>2.37</v>
      </c>
      <c r="AA15" s="218">
        <v>13.24</v>
      </c>
      <c r="AB15" s="218">
        <v>0</v>
      </c>
      <c r="AC15" s="218">
        <v>1.64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-0.91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8.1199999999999992</v>
      </c>
      <c r="D16" s="218">
        <v>1.37</v>
      </c>
      <c r="E16" s="218">
        <v>0</v>
      </c>
      <c r="F16" s="218">
        <v>0</v>
      </c>
      <c r="G16" s="218">
        <v>15.8</v>
      </c>
      <c r="H16" s="218">
        <v>0</v>
      </c>
      <c r="I16" s="218">
        <v>19.829999999999998</v>
      </c>
      <c r="J16" s="218">
        <v>1.3</v>
      </c>
      <c r="K16" s="218">
        <v>164.62</v>
      </c>
      <c r="L16" s="218">
        <v>55.03</v>
      </c>
      <c r="M16" s="218">
        <v>0</v>
      </c>
      <c r="N16" s="218">
        <v>0.99</v>
      </c>
      <c r="O16" s="218">
        <v>1.66</v>
      </c>
      <c r="P16" s="218">
        <v>2.23</v>
      </c>
      <c r="Q16" s="218">
        <v>3.55</v>
      </c>
      <c r="R16" s="218">
        <v>5.75</v>
      </c>
      <c r="S16" s="218">
        <v>3.21</v>
      </c>
      <c r="T16" s="218">
        <v>0</v>
      </c>
      <c r="U16" s="218">
        <v>8.17</v>
      </c>
      <c r="V16" s="218">
        <v>0.18</v>
      </c>
      <c r="W16" s="218">
        <v>0.4</v>
      </c>
      <c r="X16" s="218">
        <v>1.26</v>
      </c>
      <c r="Y16" s="218">
        <v>0</v>
      </c>
      <c r="Z16" s="218">
        <v>2.37</v>
      </c>
      <c r="AA16" s="218">
        <v>13.24</v>
      </c>
      <c r="AB16" s="218">
        <v>0</v>
      </c>
      <c r="AC16" s="218">
        <v>1.64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-0.91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8.1199999999999992</v>
      </c>
      <c r="D17" s="218">
        <v>1.37</v>
      </c>
      <c r="E17" s="218">
        <v>0</v>
      </c>
      <c r="F17" s="218">
        <v>0</v>
      </c>
      <c r="G17" s="218">
        <v>15.8</v>
      </c>
      <c r="H17" s="218">
        <v>0</v>
      </c>
      <c r="I17" s="218">
        <v>19.829999999999998</v>
      </c>
      <c r="J17" s="218">
        <v>1.3</v>
      </c>
      <c r="K17" s="218">
        <v>164.62</v>
      </c>
      <c r="L17" s="218">
        <v>55.03</v>
      </c>
      <c r="M17" s="218">
        <v>0</v>
      </c>
      <c r="N17" s="218">
        <v>0.99</v>
      </c>
      <c r="O17" s="218">
        <v>1.66</v>
      </c>
      <c r="P17" s="218">
        <v>2.23</v>
      </c>
      <c r="Q17" s="218">
        <v>3.55</v>
      </c>
      <c r="R17" s="218">
        <v>5.75</v>
      </c>
      <c r="S17" s="218">
        <v>3.21</v>
      </c>
      <c r="T17" s="218">
        <v>0</v>
      </c>
      <c r="U17" s="218">
        <v>8.17</v>
      </c>
      <c r="V17" s="218">
        <v>0.18</v>
      </c>
      <c r="W17" s="218">
        <v>0.4</v>
      </c>
      <c r="X17" s="218">
        <v>1.26</v>
      </c>
      <c r="Y17" s="218">
        <v>0</v>
      </c>
      <c r="Z17" s="218">
        <v>2.37</v>
      </c>
      <c r="AA17" s="218">
        <v>13.24</v>
      </c>
      <c r="AB17" s="218">
        <v>0</v>
      </c>
      <c r="AC17" s="218">
        <v>1.64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-0.91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8.1199999999999992</v>
      </c>
      <c r="D18" s="218">
        <v>1.37</v>
      </c>
      <c r="E18" s="218">
        <v>0</v>
      </c>
      <c r="F18" s="218">
        <v>0</v>
      </c>
      <c r="G18" s="218">
        <v>15.8</v>
      </c>
      <c r="H18" s="218">
        <v>0</v>
      </c>
      <c r="I18" s="218">
        <v>19.829999999999998</v>
      </c>
      <c r="J18" s="218">
        <v>1.3</v>
      </c>
      <c r="K18" s="218">
        <v>164.62</v>
      </c>
      <c r="L18" s="218">
        <v>55.03</v>
      </c>
      <c r="M18" s="218">
        <v>0</v>
      </c>
      <c r="N18" s="218">
        <v>0.99</v>
      </c>
      <c r="O18" s="218">
        <v>1.66</v>
      </c>
      <c r="P18" s="218">
        <v>2.23</v>
      </c>
      <c r="Q18" s="218">
        <v>3.55</v>
      </c>
      <c r="R18" s="218">
        <v>5.75</v>
      </c>
      <c r="S18" s="218">
        <v>3.21</v>
      </c>
      <c r="T18" s="218">
        <v>0</v>
      </c>
      <c r="U18" s="218">
        <v>8.17</v>
      </c>
      <c r="V18" s="218">
        <v>0.18</v>
      </c>
      <c r="W18" s="218">
        <v>0.4</v>
      </c>
      <c r="X18" s="218">
        <v>1.26</v>
      </c>
      <c r="Y18" s="218">
        <v>0</v>
      </c>
      <c r="Z18" s="218">
        <v>2.37</v>
      </c>
      <c r="AA18" s="218">
        <v>13.24</v>
      </c>
      <c r="AB18" s="218">
        <v>0</v>
      </c>
      <c r="AC18" s="218">
        <v>1.64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-0.91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8.1199999999999992</v>
      </c>
      <c r="D19" s="218">
        <v>1.37</v>
      </c>
      <c r="E19" s="218">
        <v>0</v>
      </c>
      <c r="F19" s="218">
        <v>0</v>
      </c>
      <c r="G19" s="218">
        <v>15.8</v>
      </c>
      <c r="H19" s="218">
        <v>0</v>
      </c>
      <c r="I19" s="218">
        <v>19.829999999999998</v>
      </c>
      <c r="J19" s="218">
        <v>1.3</v>
      </c>
      <c r="K19" s="218">
        <v>164.62</v>
      </c>
      <c r="L19" s="218">
        <v>55.03</v>
      </c>
      <c r="M19" s="218">
        <v>0</v>
      </c>
      <c r="N19" s="218">
        <v>0.99</v>
      </c>
      <c r="O19" s="218">
        <v>1.66</v>
      </c>
      <c r="P19" s="218">
        <v>2.23</v>
      </c>
      <c r="Q19" s="218">
        <v>3.55</v>
      </c>
      <c r="R19" s="218">
        <v>5.75</v>
      </c>
      <c r="S19" s="218">
        <v>3.21</v>
      </c>
      <c r="T19" s="218">
        <v>0</v>
      </c>
      <c r="U19" s="218">
        <v>8.17</v>
      </c>
      <c r="V19" s="218">
        <v>0.18</v>
      </c>
      <c r="W19" s="218">
        <v>0.4</v>
      </c>
      <c r="X19" s="218">
        <v>1.26</v>
      </c>
      <c r="Y19" s="218">
        <v>0</v>
      </c>
      <c r="Z19" s="218">
        <v>2.37</v>
      </c>
      <c r="AA19" s="218">
        <v>13.24</v>
      </c>
      <c r="AB19" s="218">
        <v>0</v>
      </c>
      <c r="AC19" s="218">
        <v>1.64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-0.91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8.1199999999999992</v>
      </c>
      <c r="D20" s="218">
        <v>1.37</v>
      </c>
      <c r="E20" s="218">
        <v>0</v>
      </c>
      <c r="F20" s="218">
        <v>0</v>
      </c>
      <c r="G20" s="218">
        <v>15.8</v>
      </c>
      <c r="H20" s="218">
        <v>0</v>
      </c>
      <c r="I20" s="218">
        <v>19.829999999999998</v>
      </c>
      <c r="J20" s="218">
        <v>1.3</v>
      </c>
      <c r="K20" s="218">
        <v>164.62</v>
      </c>
      <c r="L20" s="218">
        <v>55.03</v>
      </c>
      <c r="M20" s="218">
        <v>0</v>
      </c>
      <c r="N20" s="218">
        <v>0.99</v>
      </c>
      <c r="O20" s="218">
        <v>1.66</v>
      </c>
      <c r="P20" s="218">
        <v>2.23</v>
      </c>
      <c r="Q20" s="218">
        <v>3.55</v>
      </c>
      <c r="R20" s="218">
        <v>5.75</v>
      </c>
      <c r="S20" s="218">
        <v>3.21</v>
      </c>
      <c r="T20" s="218">
        <v>0</v>
      </c>
      <c r="U20" s="218">
        <v>8.17</v>
      </c>
      <c r="V20" s="218">
        <v>0.18</v>
      </c>
      <c r="W20" s="218">
        <v>0.4</v>
      </c>
      <c r="X20" s="218">
        <v>1.26</v>
      </c>
      <c r="Y20" s="218">
        <v>0</v>
      </c>
      <c r="Z20" s="218">
        <v>2.37</v>
      </c>
      <c r="AA20" s="218">
        <v>13.24</v>
      </c>
      <c r="AB20" s="218">
        <v>0</v>
      </c>
      <c r="AC20" s="218">
        <v>1.64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-0.91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8.1199999999999992</v>
      </c>
      <c r="D21" s="218">
        <v>1.37</v>
      </c>
      <c r="E21" s="218">
        <v>0</v>
      </c>
      <c r="F21" s="218">
        <v>0</v>
      </c>
      <c r="G21" s="218">
        <v>15.8</v>
      </c>
      <c r="H21" s="218">
        <v>0</v>
      </c>
      <c r="I21" s="218">
        <v>19.829999999999998</v>
      </c>
      <c r="J21" s="218">
        <v>1.3</v>
      </c>
      <c r="K21" s="218">
        <v>164.62</v>
      </c>
      <c r="L21" s="218">
        <v>55.03</v>
      </c>
      <c r="M21" s="218">
        <v>0</v>
      </c>
      <c r="N21" s="218">
        <v>0.99</v>
      </c>
      <c r="O21" s="218">
        <v>1.66</v>
      </c>
      <c r="P21" s="218">
        <v>2.23</v>
      </c>
      <c r="Q21" s="218">
        <v>3.55</v>
      </c>
      <c r="R21" s="218">
        <v>5.58</v>
      </c>
      <c r="S21" s="218">
        <v>3.21</v>
      </c>
      <c r="T21" s="218">
        <v>0</v>
      </c>
      <c r="U21" s="218">
        <v>8.17</v>
      </c>
      <c r="V21" s="218">
        <v>0.18</v>
      </c>
      <c r="W21" s="218">
        <v>0.4</v>
      </c>
      <c r="X21" s="218">
        <v>1.86</v>
      </c>
      <c r="Y21" s="218">
        <v>0</v>
      </c>
      <c r="Z21" s="218">
        <v>2.37</v>
      </c>
      <c r="AA21" s="218">
        <v>13.24</v>
      </c>
      <c r="AB21" s="218">
        <v>0</v>
      </c>
      <c r="AC21" s="218">
        <v>1.64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-0.91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8.1199999999999992</v>
      </c>
      <c r="D22" s="218">
        <v>1.37</v>
      </c>
      <c r="E22" s="218">
        <v>0</v>
      </c>
      <c r="F22" s="218">
        <v>0</v>
      </c>
      <c r="G22" s="218">
        <v>15.8</v>
      </c>
      <c r="H22" s="218">
        <v>0</v>
      </c>
      <c r="I22" s="218">
        <v>19.829999999999998</v>
      </c>
      <c r="J22" s="218">
        <v>1.3</v>
      </c>
      <c r="K22" s="218">
        <v>164.62</v>
      </c>
      <c r="L22" s="218">
        <v>55.03</v>
      </c>
      <c r="M22" s="218">
        <v>0</v>
      </c>
      <c r="N22" s="218">
        <v>0.99</v>
      </c>
      <c r="O22" s="218">
        <v>1.66</v>
      </c>
      <c r="P22" s="218">
        <v>2.23</v>
      </c>
      <c r="Q22" s="218">
        <v>3.55</v>
      </c>
      <c r="R22" s="218">
        <v>0.35</v>
      </c>
      <c r="S22" s="218">
        <v>3.21</v>
      </c>
      <c r="T22" s="218">
        <v>0</v>
      </c>
      <c r="U22" s="218">
        <v>8.17</v>
      </c>
      <c r="V22" s="218">
        <v>0.18</v>
      </c>
      <c r="W22" s="218">
        <v>0.4</v>
      </c>
      <c r="X22" s="218">
        <v>1.25</v>
      </c>
      <c r="Y22" s="218">
        <v>0</v>
      </c>
      <c r="Z22" s="218">
        <v>2.37</v>
      </c>
      <c r="AA22" s="218">
        <v>0.77</v>
      </c>
      <c r="AB22" s="218">
        <v>0</v>
      </c>
      <c r="AC22" s="218">
        <v>1.64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-0.91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8.1199999999999992</v>
      </c>
      <c r="D23" s="218">
        <v>1.37</v>
      </c>
      <c r="E23" s="218">
        <v>0</v>
      </c>
      <c r="F23" s="218">
        <v>0</v>
      </c>
      <c r="G23" s="218">
        <v>15.8</v>
      </c>
      <c r="H23" s="218">
        <v>0</v>
      </c>
      <c r="I23" s="218">
        <v>19.829999999999998</v>
      </c>
      <c r="J23" s="218">
        <v>1.3</v>
      </c>
      <c r="K23" s="218">
        <v>164.62</v>
      </c>
      <c r="L23" s="218">
        <v>55.03</v>
      </c>
      <c r="M23" s="218">
        <v>0</v>
      </c>
      <c r="N23" s="218">
        <v>0.99</v>
      </c>
      <c r="O23" s="218">
        <v>1.66</v>
      </c>
      <c r="P23" s="218">
        <v>2.23</v>
      </c>
      <c r="Q23" s="218">
        <v>3.55</v>
      </c>
      <c r="R23" s="218">
        <v>0.35</v>
      </c>
      <c r="S23" s="218">
        <v>3.2</v>
      </c>
      <c r="T23" s="218">
        <v>0</v>
      </c>
      <c r="U23" s="218">
        <v>8.17</v>
      </c>
      <c r="V23" s="218">
        <v>0.18</v>
      </c>
      <c r="W23" s="218">
        <v>0.4</v>
      </c>
      <c r="X23" s="218">
        <v>6.8</v>
      </c>
      <c r="Y23" s="218">
        <v>0</v>
      </c>
      <c r="Z23" s="218">
        <v>2.37</v>
      </c>
      <c r="AA23" s="218">
        <v>0.77</v>
      </c>
      <c r="AB23" s="218">
        <v>0</v>
      </c>
      <c r="AC23" s="218">
        <v>1.64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-0.91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8.1199999999999992</v>
      </c>
      <c r="D24" s="218">
        <v>1.37</v>
      </c>
      <c r="E24" s="218">
        <v>0</v>
      </c>
      <c r="F24" s="218">
        <v>0</v>
      </c>
      <c r="G24" s="218">
        <v>15.8</v>
      </c>
      <c r="H24" s="218">
        <v>0</v>
      </c>
      <c r="I24" s="218">
        <v>19.829999999999998</v>
      </c>
      <c r="J24" s="218">
        <v>1.3</v>
      </c>
      <c r="K24" s="218">
        <v>164.62</v>
      </c>
      <c r="L24" s="218">
        <v>55.03</v>
      </c>
      <c r="M24" s="218">
        <v>0</v>
      </c>
      <c r="N24" s="218">
        <v>0.99</v>
      </c>
      <c r="O24" s="218">
        <v>1.66</v>
      </c>
      <c r="P24" s="218">
        <v>2.23</v>
      </c>
      <c r="Q24" s="218">
        <v>3.55</v>
      </c>
      <c r="R24" s="218">
        <v>0</v>
      </c>
      <c r="S24" s="218">
        <v>3.2</v>
      </c>
      <c r="T24" s="218">
        <v>0</v>
      </c>
      <c r="U24" s="218">
        <v>8.17</v>
      </c>
      <c r="V24" s="218">
        <v>0.18</v>
      </c>
      <c r="W24" s="218">
        <v>0.4</v>
      </c>
      <c r="X24" s="218">
        <v>1.75</v>
      </c>
      <c r="Y24" s="218">
        <v>0</v>
      </c>
      <c r="Z24" s="218">
        <v>2.37</v>
      </c>
      <c r="AA24" s="218">
        <v>0.77</v>
      </c>
      <c r="AB24" s="218">
        <v>0</v>
      </c>
      <c r="AC24" s="218">
        <v>1.64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-0.91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8.1199999999999992</v>
      </c>
      <c r="D25" s="218">
        <v>1.37</v>
      </c>
      <c r="E25" s="218">
        <v>0</v>
      </c>
      <c r="F25" s="218">
        <v>0</v>
      </c>
      <c r="G25" s="218">
        <v>15.8</v>
      </c>
      <c r="H25" s="218">
        <v>0</v>
      </c>
      <c r="I25" s="218">
        <v>19.829999999999998</v>
      </c>
      <c r="J25" s="218">
        <v>1.3</v>
      </c>
      <c r="K25" s="218">
        <v>164.62</v>
      </c>
      <c r="L25" s="218">
        <v>55.03</v>
      </c>
      <c r="M25" s="218">
        <v>0</v>
      </c>
      <c r="N25" s="218">
        <v>0.99</v>
      </c>
      <c r="O25" s="218">
        <v>1.66</v>
      </c>
      <c r="P25" s="218">
        <v>2.23</v>
      </c>
      <c r="Q25" s="218">
        <v>3.55</v>
      </c>
      <c r="R25" s="218">
        <v>0.35</v>
      </c>
      <c r="S25" s="218">
        <v>3.44</v>
      </c>
      <c r="T25" s="218">
        <v>0</v>
      </c>
      <c r="U25" s="218">
        <v>8.17</v>
      </c>
      <c r="V25" s="218">
        <v>0.18</v>
      </c>
      <c r="W25" s="218">
        <v>1.81</v>
      </c>
      <c r="X25" s="218">
        <v>6.8</v>
      </c>
      <c r="Y25" s="218">
        <v>0</v>
      </c>
      <c r="Z25" s="218">
        <v>2.37</v>
      </c>
      <c r="AA25" s="218">
        <v>0.77</v>
      </c>
      <c r="AB25" s="218">
        <v>0</v>
      </c>
      <c r="AC25" s="218">
        <v>1.64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-0.91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8.1199999999999992</v>
      </c>
      <c r="D26" s="218">
        <v>1.37</v>
      </c>
      <c r="E26" s="218">
        <v>0</v>
      </c>
      <c r="F26" s="218">
        <v>0</v>
      </c>
      <c r="G26" s="218">
        <v>15.8</v>
      </c>
      <c r="H26" s="218">
        <v>0</v>
      </c>
      <c r="I26" s="218">
        <v>19.829999999999998</v>
      </c>
      <c r="J26" s="218">
        <v>1.3</v>
      </c>
      <c r="K26" s="218">
        <v>164.62</v>
      </c>
      <c r="L26" s="218">
        <v>55.03</v>
      </c>
      <c r="M26" s="218">
        <v>0</v>
      </c>
      <c r="N26" s="218">
        <v>0.99</v>
      </c>
      <c r="O26" s="218">
        <v>1.66</v>
      </c>
      <c r="P26" s="218">
        <v>2.23</v>
      </c>
      <c r="Q26" s="218">
        <v>3.55</v>
      </c>
      <c r="R26" s="218">
        <v>0.35</v>
      </c>
      <c r="S26" s="218">
        <v>3.44</v>
      </c>
      <c r="T26" s="218">
        <v>0</v>
      </c>
      <c r="U26" s="218">
        <v>8.17</v>
      </c>
      <c r="V26" s="218">
        <v>0.18</v>
      </c>
      <c r="W26" s="218">
        <v>0.64</v>
      </c>
      <c r="X26" s="218">
        <v>6.8</v>
      </c>
      <c r="Y26" s="218">
        <v>0</v>
      </c>
      <c r="Z26" s="218">
        <v>2.37</v>
      </c>
      <c r="AA26" s="218">
        <v>0.77</v>
      </c>
      <c r="AB26" s="218">
        <v>0</v>
      </c>
      <c r="AC26" s="218">
        <v>1.64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-0.91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8.1199999999999992</v>
      </c>
      <c r="D27" s="218">
        <v>1.37</v>
      </c>
      <c r="E27" s="218">
        <v>0</v>
      </c>
      <c r="F27" s="218">
        <v>0</v>
      </c>
      <c r="G27" s="218">
        <v>15.8</v>
      </c>
      <c r="H27" s="218">
        <v>0</v>
      </c>
      <c r="I27" s="218">
        <v>19.559999999999999</v>
      </c>
      <c r="J27" s="218">
        <v>1.3</v>
      </c>
      <c r="K27" s="218">
        <v>164.62</v>
      </c>
      <c r="L27" s="218">
        <v>42.46</v>
      </c>
      <c r="M27" s="218">
        <v>0</v>
      </c>
      <c r="N27" s="218">
        <v>0.99</v>
      </c>
      <c r="O27" s="218">
        <v>1.66</v>
      </c>
      <c r="P27" s="218">
        <v>2.23</v>
      </c>
      <c r="Q27" s="218">
        <v>0.18</v>
      </c>
      <c r="R27" s="218">
        <v>0.35</v>
      </c>
      <c r="S27" s="218">
        <v>0.22</v>
      </c>
      <c r="T27" s="218">
        <v>0</v>
      </c>
      <c r="U27" s="218">
        <v>8.17</v>
      </c>
      <c r="V27" s="218">
        <v>0.18</v>
      </c>
      <c r="W27" s="218">
        <v>0.39</v>
      </c>
      <c r="X27" s="218">
        <v>8.1999999999999993</v>
      </c>
      <c r="Y27" s="218">
        <v>0</v>
      </c>
      <c r="Z27" s="218">
        <v>2.37</v>
      </c>
      <c r="AA27" s="218">
        <v>0.77</v>
      </c>
      <c r="AB27" s="218">
        <v>0</v>
      </c>
      <c r="AC27" s="218">
        <v>1.64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-0.91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8.1199999999999992</v>
      </c>
      <c r="D28" s="218">
        <v>1.37</v>
      </c>
      <c r="E28" s="218">
        <v>0</v>
      </c>
      <c r="F28" s="218">
        <v>0</v>
      </c>
      <c r="G28" s="218">
        <v>15.8</v>
      </c>
      <c r="H28" s="218">
        <v>0</v>
      </c>
      <c r="I28" s="218">
        <v>19.559999999999999</v>
      </c>
      <c r="J28" s="218">
        <v>1.3</v>
      </c>
      <c r="K28" s="218">
        <v>164.62</v>
      </c>
      <c r="L28" s="218">
        <v>42.46</v>
      </c>
      <c r="M28" s="218">
        <v>0</v>
      </c>
      <c r="N28" s="218">
        <v>0.99</v>
      </c>
      <c r="O28" s="218">
        <v>1.66</v>
      </c>
      <c r="P28" s="218">
        <v>2.23</v>
      </c>
      <c r="Q28" s="218">
        <v>0.18</v>
      </c>
      <c r="R28" s="218">
        <v>0.35</v>
      </c>
      <c r="S28" s="218">
        <v>0.22</v>
      </c>
      <c r="T28" s="218">
        <v>0</v>
      </c>
      <c r="U28" s="218">
        <v>8.17</v>
      </c>
      <c r="V28" s="218">
        <v>0.18</v>
      </c>
      <c r="W28" s="218">
        <v>0.39</v>
      </c>
      <c r="X28" s="218">
        <v>8.1999999999999993</v>
      </c>
      <c r="Y28" s="218">
        <v>0</v>
      </c>
      <c r="Z28" s="218">
        <v>2.37</v>
      </c>
      <c r="AA28" s="218">
        <v>0.77</v>
      </c>
      <c r="AB28" s="218">
        <v>0</v>
      </c>
      <c r="AC28" s="218">
        <v>1.64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-0.91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8.1199999999999992</v>
      </c>
      <c r="D29" s="218">
        <v>1.37</v>
      </c>
      <c r="E29" s="218">
        <v>0</v>
      </c>
      <c r="F29" s="218">
        <v>0</v>
      </c>
      <c r="G29" s="218">
        <v>15.8</v>
      </c>
      <c r="H29" s="218">
        <v>0</v>
      </c>
      <c r="I29" s="218">
        <v>19.559999999999999</v>
      </c>
      <c r="J29" s="218">
        <v>1.3</v>
      </c>
      <c r="K29" s="218">
        <v>164.62</v>
      </c>
      <c r="L29" s="218">
        <v>42.46</v>
      </c>
      <c r="M29" s="218">
        <v>0</v>
      </c>
      <c r="N29" s="218">
        <v>0.99</v>
      </c>
      <c r="O29" s="218">
        <v>1.66</v>
      </c>
      <c r="P29" s="218">
        <v>2.23</v>
      </c>
      <c r="Q29" s="218">
        <v>0.18</v>
      </c>
      <c r="R29" s="218">
        <v>0.35</v>
      </c>
      <c r="S29" s="218">
        <v>0.22</v>
      </c>
      <c r="T29" s="218">
        <v>0</v>
      </c>
      <c r="U29" s="218">
        <v>8.17</v>
      </c>
      <c r="V29" s="218">
        <v>0.18</v>
      </c>
      <c r="W29" s="218">
        <v>0.39</v>
      </c>
      <c r="X29" s="218">
        <v>1.25</v>
      </c>
      <c r="Y29" s="218">
        <v>0</v>
      </c>
      <c r="Z29" s="218">
        <v>2.37</v>
      </c>
      <c r="AA29" s="218">
        <v>0.77</v>
      </c>
      <c r="AB29" s="218">
        <v>0</v>
      </c>
      <c r="AC29" s="218">
        <v>1.64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-0.91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8.1199999999999992</v>
      </c>
      <c r="D30" s="218">
        <v>1.37</v>
      </c>
      <c r="E30" s="218">
        <v>0</v>
      </c>
      <c r="F30" s="218">
        <v>0</v>
      </c>
      <c r="G30" s="218">
        <v>15.8</v>
      </c>
      <c r="H30" s="218">
        <v>0</v>
      </c>
      <c r="I30" s="218">
        <v>19.559999999999999</v>
      </c>
      <c r="J30" s="218">
        <v>1.3</v>
      </c>
      <c r="K30" s="218">
        <v>164.62</v>
      </c>
      <c r="L30" s="218">
        <v>42.46</v>
      </c>
      <c r="M30" s="218">
        <v>0</v>
      </c>
      <c r="N30" s="218">
        <v>0.99</v>
      </c>
      <c r="O30" s="218">
        <v>1.66</v>
      </c>
      <c r="P30" s="218">
        <v>2.23</v>
      </c>
      <c r="Q30" s="218">
        <v>0.18</v>
      </c>
      <c r="R30" s="218">
        <v>0.35</v>
      </c>
      <c r="S30" s="218">
        <v>0.22</v>
      </c>
      <c r="T30" s="218">
        <v>0</v>
      </c>
      <c r="U30" s="218">
        <v>8.17</v>
      </c>
      <c r="V30" s="218">
        <v>0.18</v>
      </c>
      <c r="W30" s="218">
        <v>0.39</v>
      </c>
      <c r="X30" s="218">
        <v>1.25</v>
      </c>
      <c r="Y30" s="218">
        <v>0</v>
      </c>
      <c r="Z30" s="218">
        <v>2.37</v>
      </c>
      <c r="AA30" s="218">
        <v>0.77</v>
      </c>
      <c r="AB30" s="218">
        <v>0</v>
      </c>
      <c r="AC30" s="218">
        <v>1.64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-0.91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8.1199999999999992</v>
      </c>
      <c r="D31" s="218">
        <v>1.37</v>
      </c>
      <c r="E31" s="218">
        <v>0</v>
      </c>
      <c r="F31" s="218">
        <v>0</v>
      </c>
      <c r="G31" s="218">
        <v>15.54</v>
      </c>
      <c r="H31" s="218">
        <v>0</v>
      </c>
      <c r="I31" s="218">
        <v>19.559999999999999</v>
      </c>
      <c r="J31" s="218">
        <v>1.3</v>
      </c>
      <c r="K31" s="218">
        <v>164.62</v>
      </c>
      <c r="L31" s="218">
        <v>54.94</v>
      </c>
      <c r="M31" s="218">
        <v>0</v>
      </c>
      <c r="N31" s="218">
        <v>0.99</v>
      </c>
      <c r="O31" s="218">
        <v>1.66</v>
      </c>
      <c r="P31" s="218">
        <v>2.23</v>
      </c>
      <c r="Q31" s="218">
        <v>3.55</v>
      </c>
      <c r="R31" s="218">
        <v>0.35</v>
      </c>
      <c r="S31" s="218">
        <v>3.71</v>
      </c>
      <c r="T31" s="218">
        <v>0</v>
      </c>
      <c r="U31" s="218">
        <v>8.17</v>
      </c>
      <c r="V31" s="218">
        <v>0.18</v>
      </c>
      <c r="W31" s="218">
        <v>0.39</v>
      </c>
      <c r="X31" s="218">
        <v>1.25</v>
      </c>
      <c r="Y31" s="218">
        <v>0</v>
      </c>
      <c r="Z31" s="218">
        <v>2.37</v>
      </c>
      <c r="AA31" s="218">
        <v>0.77</v>
      </c>
      <c r="AB31" s="218">
        <v>0</v>
      </c>
      <c r="AC31" s="218">
        <v>1.64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-0.91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8.1199999999999992</v>
      </c>
      <c r="D32" s="218">
        <v>1.37</v>
      </c>
      <c r="E32" s="218">
        <v>0</v>
      </c>
      <c r="F32" s="218">
        <v>0</v>
      </c>
      <c r="G32" s="218">
        <v>15.54</v>
      </c>
      <c r="H32" s="218">
        <v>0</v>
      </c>
      <c r="I32" s="218">
        <v>19.559999999999999</v>
      </c>
      <c r="J32" s="218">
        <v>1.3</v>
      </c>
      <c r="K32" s="218">
        <v>164.62</v>
      </c>
      <c r="L32" s="218">
        <v>55.02</v>
      </c>
      <c r="M32" s="218">
        <v>0</v>
      </c>
      <c r="N32" s="218">
        <v>0.99</v>
      </c>
      <c r="O32" s="218">
        <v>1.66</v>
      </c>
      <c r="P32" s="218">
        <v>2.23</v>
      </c>
      <c r="Q32" s="218">
        <v>3.55</v>
      </c>
      <c r="R32" s="218">
        <v>0.36</v>
      </c>
      <c r="S32" s="218">
        <v>3.71</v>
      </c>
      <c r="T32" s="218">
        <v>0</v>
      </c>
      <c r="U32" s="218">
        <v>8.17</v>
      </c>
      <c r="V32" s="218">
        <v>0.18</v>
      </c>
      <c r="W32" s="218">
        <v>0.4</v>
      </c>
      <c r="X32" s="218">
        <v>1.25</v>
      </c>
      <c r="Y32" s="218">
        <v>0</v>
      </c>
      <c r="Z32" s="218">
        <v>2.37</v>
      </c>
      <c r="AA32" s="218">
        <v>0.77</v>
      </c>
      <c r="AB32" s="218">
        <v>0</v>
      </c>
      <c r="AC32" s="218">
        <v>1.64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-0.91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8.1199999999999992</v>
      </c>
      <c r="D33" s="218">
        <v>1.37</v>
      </c>
      <c r="E33" s="218">
        <v>0</v>
      </c>
      <c r="F33" s="218">
        <v>0</v>
      </c>
      <c r="G33" s="218">
        <v>15.54</v>
      </c>
      <c r="H33" s="218">
        <v>0</v>
      </c>
      <c r="I33" s="218">
        <v>19.559999999999999</v>
      </c>
      <c r="J33" s="218">
        <v>1.3</v>
      </c>
      <c r="K33" s="218">
        <v>164.62</v>
      </c>
      <c r="L33" s="218">
        <v>55.02</v>
      </c>
      <c r="M33" s="218">
        <v>0</v>
      </c>
      <c r="N33" s="218">
        <v>0.99</v>
      </c>
      <c r="O33" s="218">
        <v>1.66</v>
      </c>
      <c r="P33" s="218">
        <v>2.23</v>
      </c>
      <c r="Q33" s="218">
        <v>3.55</v>
      </c>
      <c r="R33" s="218">
        <v>5.58</v>
      </c>
      <c r="S33" s="218">
        <v>3.71</v>
      </c>
      <c r="T33" s="218">
        <v>0</v>
      </c>
      <c r="U33" s="218">
        <v>8.17</v>
      </c>
      <c r="V33" s="218">
        <v>0.18</v>
      </c>
      <c r="W33" s="218">
        <v>0.4</v>
      </c>
      <c r="X33" s="218">
        <v>1.25</v>
      </c>
      <c r="Y33" s="218">
        <v>0</v>
      </c>
      <c r="Z33" s="218">
        <v>2.37</v>
      </c>
      <c r="AA33" s="218">
        <v>13.24</v>
      </c>
      <c r="AB33" s="218">
        <v>0</v>
      </c>
      <c r="AC33" s="218">
        <v>1.64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-0.91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8.1199999999999992</v>
      </c>
      <c r="D34" s="218">
        <v>1.37</v>
      </c>
      <c r="E34" s="218">
        <v>0</v>
      </c>
      <c r="F34" s="218">
        <v>0</v>
      </c>
      <c r="G34" s="218">
        <v>15.54</v>
      </c>
      <c r="H34" s="218">
        <v>0</v>
      </c>
      <c r="I34" s="218">
        <v>19.559999999999999</v>
      </c>
      <c r="J34" s="218">
        <v>1.3</v>
      </c>
      <c r="K34" s="218">
        <v>164.62</v>
      </c>
      <c r="L34" s="218">
        <v>55.02</v>
      </c>
      <c r="M34" s="218">
        <v>0</v>
      </c>
      <c r="N34" s="218">
        <v>0.99</v>
      </c>
      <c r="O34" s="218">
        <v>1.66</v>
      </c>
      <c r="P34" s="218">
        <v>2.23</v>
      </c>
      <c r="Q34" s="218">
        <v>3.55</v>
      </c>
      <c r="R34" s="218">
        <v>5.75</v>
      </c>
      <c r="S34" s="218">
        <v>3.71</v>
      </c>
      <c r="T34" s="218">
        <v>0</v>
      </c>
      <c r="U34" s="218">
        <v>8.17</v>
      </c>
      <c r="V34" s="218">
        <v>0.18</v>
      </c>
      <c r="W34" s="218">
        <v>0.4</v>
      </c>
      <c r="X34" s="218">
        <v>1.25</v>
      </c>
      <c r="Y34" s="218">
        <v>0</v>
      </c>
      <c r="Z34" s="218">
        <v>2.37</v>
      </c>
      <c r="AA34" s="218">
        <v>13.24</v>
      </c>
      <c r="AB34" s="218">
        <v>0</v>
      </c>
      <c r="AC34" s="218">
        <v>1.64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-0.91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7.87</v>
      </c>
      <c r="D35" s="218">
        <v>1.37</v>
      </c>
      <c r="E35" s="218">
        <v>0</v>
      </c>
      <c r="F35" s="218">
        <v>0</v>
      </c>
      <c r="G35" s="218">
        <v>15.54</v>
      </c>
      <c r="H35" s="218">
        <v>0</v>
      </c>
      <c r="I35" s="218">
        <v>19.559999999999999</v>
      </c>
      <c r="J35" s="218">
        <v>1.3</v>
      </c>
      <c r="K35" s="218">
        <v>164.62</v>
      </c>
      <c r="L35" s="218">
        <v>55.02</v>
      </c>
      <c r="M35" s="218">
        <v>0</v>
      </c>
      <c r="N35" s="218">
        <v>0.99</v>
      </c>
      <c r="O35" s="218">
        <v>1.66</v>
      </c>
      <c r="P35" s="218">
        <v>2.23</v>
      </c>
      <c r="Q35" s="218">
        <v>3.55</v>
      </c>
      <c r="R35" s="218">
        <v>5.58</v>
      </c>
      <c r="S35" s="218">
        <v>3.23</v>
      </c>
      <c r="T35" s="218">
        <v>0</v>
      </c>
      <c r="U35" s="218">
        <v>8.17</v>
      </c>
      <c r="V35" s="218">
        <v>0.18</v>
      </c>
      <c r="W35" s="218">
        <v>6.96</v>
      </c>
      <c r="X35" s="218">
        <v>1.26</v>
      </c>
      <c r="Y35" s="218">
        <v>0</v>
      </c>
      <c r="Z35" s="218">
        <v>2.37</v>
      </c>
      <c r="AA35" s="218">
        <v>13.25</v>
      </c>
      <c r="AB35" s="218">
        <v>0</v>
      </c>
      <c r="AC35" s="218">
        <v>1.64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-0.91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7.87</v>
      </c>
      <c r="D36" s="218">
        <v>1.37</v>
      </c>
      <c r="E36" s="218">
        <v>0</v>
      </c>
      <c r="F36" s="218">
        <v>0</v>
      </c>
      <c r="G36" s="218">
        <v>15.54</v>
      </c>
      <c r="H36" s="218">
        <v>0</v>
      </c>
      <c r="I36" s="218">
        <v>19.559999999999999</v>
      </c>
      <c r="J36" s="218">
        <v>1.3</v>
      </c>
      <c r="K36" s="218">
        <v>164.62</v>
      </c>
      <c r="L36" s="218">
        <v>55.03</v>
      </c>
      <c r="M36" s="218">
        <v>0</v>
      </c>
      <c r="N36" s="218">
        <v>0.99</v>
      </c>
      <c r="O36" s="218">
        <v>1.66</v>
      </c>
      <c r="P36" s="218">
        <v>2.23</v>
      </c>
      <c r="Q36" s="218">
        <v>3.55</v>
      </c>
      <c r="R36" s="218">
        <v>5.75</v>
      </c>
      <c r="S36" s="218">
        <v>3.23</v>
      </c>
      <c r="T36" s="218">
        <v>0</v>
      </c>
      <c r="U36" s="218">
        <v>8.17</v>
      </c>
      <c r="V36" s="218">
        <v>0.18</v>
      </c>
      <c r="W36" s="218">
        <v>6.96</v>
      </c>
      <c r="X36" s="218">
        <v>1.26</v>
      </c>
      <c r="Y36" s="218">
        <v>0</v>
      </c>
      <c r="Z36" s="218">
        <v>2.37</v>
      </c>
      <c r="AA36" s="218">
        <v>13.25</v>
      </c>
      <c r="AB36" s="218">
        <v>0</v>
      </c>
      <c r="AC36" s="218">
        <v>1.64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-0.91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7.87</v>
      </c>
      <c r="D37" s="218">
        <v>1.37</v>
      </c>
      <c r="E37" s="218">
        <v>0</v>
      </c>
      <c r="F37" s="218">
        <v>0</v>
      </c>
      <c r="G37" s="218">
        <v>15.54</v>
      </c>
      <c r="H37" s="218">
        <v>0</v>
      </c>
      <c r="I37" s="218">
        <v>19.559999999999999</v>
      </c>
      <c r="J37" s="218">
        <v>1.3</v>
      </c>
      <c r="K37" s="218">
        <v>164.62</v>
      </c>
      <c r="L37" s="218">
        <v>55.03</v>
      </c>
      <c r="M37" s="218">
        <v>0</v>
      </c>
      <c r="N37" s="218">
        <v>0.99</v>
      </c>
      <c r="O37" s="218">
        <v>1.66</v>
      </c>
      <c r="P37" s="218">
        <v>2.23</v>
      </c>
      <c r="Q37" s="218">
        <v>3.55</v>
      </c>
      <c r="R37" s="218">
        <v>5.75</v>
      </c>
      <c r="S37" s="218">
        <v>3.23</v>
      </c>
      <c r="T37" s="218">
        <v>0</v>
      </c>
      <c r="U37" s="218">
        <v>8.17</v>
      </c>
      <c r="V37" s="218">
        <v>0.18</v>
      </c>
      <c r="W37" s="218">
        <v>6.96</v>
      </c>
      <c r="X37" s="218">
        <v>1.25</v>
      </c>
      <c r="Y37" s="218">
        <v>0</v>
      </c>
      <c r="Z37" s="218">
        <v>2.37</v>
      </c>
      <c r="AA37" s="218">
        <v>13.25</v>
      </c>
      <c r="AB37" s="218">
        <v>0</v>
      </c>
      <c r="AC37" s="218">
        <v>1.64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-0.91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7.87</v>
      </c>
      <c r="D38" s="218">
        <v>1.37</v>
      </c>
      <c r="E38" s="218">
        <v>0</v>
      </c>
      <c r="F38" s="218">
        <v>0</v>
      </c>
      <c r="G38" s="218">
        <v>15.54</v>
      </c>
      <c r="H38" s="218">
        <v>0</v>
      </c>
      <c r="I38" s="218">
        <v>19.559999999999999</v>
      </c>
      <c r="J38" s="218">
        <v>1.3</v>
      </c>
      <c r="K38" s="218">
        <v>164.62</v>
      </c>
      <c r="L38" s="218">
        <v>55.03</v>
      </c>
      <c r="M38" s="218">
        <v>0</v>
      </c>
      <c r="N38" s="218">
        <v>0.99</v>
      </c>
      <c r="O38" s="218">
        <v>1.66</v>
      </c>
      <c r="P38" s="218">
        <v>2.23</v>
      </c>
      <c r="Q38" s="218">
        <v>3.55</v>
      </c>
      <c r="R38" s="218">
        <v>5.75</v>
      </c>
      <c r="S38" s="218">
        <v>3.23</v>
      </c>
      <c r="T38" s="218">
        <v>0</v>
      </c>
      <c r="U38" s="218">
        <v>8.17</v>
      </c>
      <c r="V38" s="218">
        <v>0.18</v>
      </c>
      <c r="W38" s="218">
        <v>6.96</v>
      </c>
      <c r="X38" s="218">
        <v>1.25</v>
      </c>
      <c r="Y38" s="218">
        <v>0</v>
      </c>
      <c r="Z38" s="218">
        <v>2.37</v>
      </c>
      <c r="AA38" s="218">
        <v>13.25</v>
      </c>
      <c r="AB38" s="218">
        <v>0</v>
      </c>
      <c r="AC38" s="218">
        <v>1.64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-0.91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7.87</v>
      </c>
      <c r="D39" s="218">
        <v>1.37</v>
      </c>
      <c r="E39" s="218">
        <v>0</v>
      </c>
      <c r="F39" s="218">
        <v>0</v>
      </c>
      <c r="G39" s="218">
        <v>15.54</v>
      </c>
      <c r="H39" s="218">
        <v>0</v>
      </c>
      <c r="I39" s="218">
        <v>19.559999999999999</v>
      </c>
      <c r="J39" s="218">
        <v>1.3</v>
      </c>
      <c r="K39" s="218">
        <v>164.62</v>
      </c>
      <c r="L39" s="218">
        <v>55.03</v>
      </c>
      <c r="M39" s="218">
        <v>0</v>
      </c>
      <c r="N39" s="218">
        <v>0.99</v>
      </c>
      <c r="O39" s="218">
        <v>1.66</v>
      </c>
      <c r="P39" s="218">
        <v>2.23</v>
      </c>
      <c r="Q39" s="218">
        <v>3.55</v>
      </c>
      <c r="R39" s="218">
        <v>5.75</v>
      </c>
      <c r="S39" s="218">
        <v>3.23</v>
      </c>
      <c r="T39" s="218">
        <v>0</v>
      </c>
      <c r="U39" s="218">
        <v>8.17</v>
      </c>
      <c r="V39" s="218">
        <v>5.27</v>
      </c>
      <c r="W39" s="218">
        <v>6.96</v>
      </c>
      <c r="X39" s="218">
        <v>1.25</v>
      </c>
      <c r="Y39" s="218">
        <v>0</v>
      </c>
      <c r="Z39" s="218">
        <v>37.82</v>
      </c>
      <c r="AA39" s="218">
        <v>13.25</v>
      </c>
      <c r="AB39" s="218">
        <v>0</v>
      </c>
      <c r="AC39" s="218">
        <v>1.64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-0.91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7.87</v>
      </c>
      <c r="D40" s="218">
        <v>1.37</v>
      </c>
      <c r="E40" s="218">
        <v>0</v>
      </c>
      <c r="F40" s="218">
        <v>0</v>
      </c>
      <c r="G40" s="218">
        <v>15.54</v>
      </c>
      <c r="H40" s="218">
        <v>0</v>
      </c>
      <c r="I40" s="218">
        <v>19.559999999999999</v>
      </c>
      <c r="J40" s="218">
        <v>1.3</v>
      </c>
      <c r="K40" s="218">
        <v>164.62</v>
      </c>
      <c r="L40" s="218">
        <v>55.03</v>
      </c>
      <c r="M40" s="218">
        <v>0</v>
      </c>
      <c r="N40" s="218">
        <v>0.99</v>
      </c>
      <c r="O40" s="218">
        <v>1.66</v>
      </c>
      <c r="P40" s="218">
        <v>2.23</v>
      </c>
      <c r="Q40" s="218">
        <v>3.55</v>
      </c>
      <c r="R40" s="218">
        <v>5.75</v>
      </c>
      <c r="S40" s="218">
        <v>3.23</v>
      </c>
      <c r="T40" s="218">
        <v>0</v>
      </c>
      <c r="U40" s="218">
        <v>8.17</v>
      </c>
      <c r="V40" s="218">
        <v>5.27</v>
      </c>
      <c r="W40" s="218">
        <v>6.96</v>
      </c>
      <c r="X40" s="218">
        <v>1.25</v>
      </c>
      <c r="Y40" s="218">
        <v>0</v>
      </c>
      <c r="Z40" s="218">
        <v>37.82</v>
      </c>
      <c r="AA40" s="218">
        <v>13.25</v>
      </c>
      <c r="AB40" s="218">
        <v>0</v>
      </c>
      <c r="AC40" s="218">
        <v>-2.2599999999999998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-0.91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7.87</v>
      </c>
      <c r="D41" s="218">
        <v>1.37</v>
      </c>
      <c r="E41" s="218">
        <v>0</v>
      </c>
      <c r="F41" s="218">
        <v>0</v>
      </c>
      <c r="G41" s="218">
        <v>15.54</v>
      </c>
      <c r="H41" s="218">
        <v>0</v>
      </c>
      <c r="I41" s="218">
        <v>19.559999999999999</v>
      </c>
      <c r="J41" s="218">
        <v>1.3</v>
      </c>
      <c r="K41" s="218">
        <v>164.62</v>
      </c>
      <c r="L41" s="218">
        <v>55.03</v>
      </c>
      <c r="M41" s="218">
        <v>0</v>
      </c>
      <c r="N41" s="218">
        <v>0.99</v>
      </c>
      <c r="O41" s="218">
        <v>1.66</v>
      </c>
      <c r="P41" s="218">
        <v>2.23</v>
      </c>
      <c r="Q41" s="218">
        <v>3.55</v>
      </c>
      <c r="R41" s="218">
        <v>5.75</v>
      </c>
      <c r="S41" s="218">
        <v>3.71</v>
      </c>
      <c r="T41" s="218">
        <v>0</v>
      </c>
      <c r="U41" s="218">
        <v>8.17</v>
      </c>
      <c r="V41" s="218">
        <v>5.27</v>
      </c>
      <c r="W41" s="218">
        <v>6.96</v>
      </c>
      <c r="X41" s="218">
        <v>1.25</v>
      </c>
      <c r="Y41" s="218">
        <v>0</v>
      </c>
      <c r="Z41" s="218">
        <v>37.82</v>
      </c>
      <c r="AA41" s="218">
        <v>13.25</v>
      </c>
      <c r="AB41" s="218">
        <v>0</v>
      </c>
      <c r="AC41" s="218">
        <v>1.41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-0.91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7.87</v>
      </c>
      <c r="D42" s="218">
        <v>1.37</v>
      </c>
      <c r="E42" s="218">
        <v>0</v>
      </c>
      <c r="F42" s="218">
        <v>0</v>
      </c>
      <c r="G42" s="218">
        <v>15.54</v>
      </c>
      <c r="H42" s="218">
        <v>0</v>
      </c>
      <c r="I42" s="218">
        <v>19.559999999999999</v>
      </c>
      <c r="J42" s="218">
        <v>1.3</v>
      </c>
      <c r="K42" s="218">
        <v>164.62</v>
      </c>
      <c r="L42" s="218">
        <v>55.03</v>
      </c>
      <c r="M42" s="218">
        <v>0</v>
      </c>
      <c r="N42" s="218">
        <v>0.99</v>
      </c>
      <c r="O42" s="218">
        <v>1.66</v>
      </c>
      <c r="P42" s="218">
        <v>2.23</v>
      </c>
      <c r="Q42" s="218">
        <v>3.55</v>
      </c>
      <c r="R42" s="218">
        <v>5.75</v>
      </c>
      <c r="S42" s="218">
        <v>3.61</v>
      </c>
      <c r="T42" s="218">
        <v>0</v>
      </c>
      <c r="U42" s="218">
        <v>8.17</v>
      </c>
      <c r="V42" s="218">
        <v>5.27</v>
      </c>
      <c r="W42" s="218">
        <v>6.96</v>
      </c>
      <c r="X42" s="218">
        <v>1.25</v>
      </c>
      <c r="Y42" s="218">
        <v>0</v>
      </c>
      <c r="Z42" s="218">
        <v>37.82</v>
      </c>
      <c r="AA42" s="218">
        <v>13.25</v>
      </c>
      <c r="AB42" s="218">
        <v>0</v>
      </c>
      <c r="AC42" s="218">
        <v>1.41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-0.91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7.62</v>
      </c>
      <c r="D43" s="218">
        <v>1.37</v>
      </c>
      <c r="E43" s="218">
        <v>0</v>
      </c>
      <c r="F43" s="218">
        <v>0</v>
      </c>
      <c r="G43" s="218">
        <v>15.54</v>
      </c>
      <c r="H43" s="218">
        <v>0</v>
      </c>
      <c r="I43" s="218">
        <v>19.559999999999999</v>
      </c>
      <c r="J43" s="218">
        <v>1.3</v>
      </c>
      <c r="K43" s="218">
        <v>164.62</v>
      </c>
      <c r="L43" s="218">
        <v>55.03</v>
      </c>
      <c r="M43" s="218">
        <v>0</v>
      </c>
      <c r="N43" s="218">
        <v>0.99</v>
      </c>
      <c r="O43" s="218">
        <v>1.66</v>
      </c>
      <c r="P43" s="218">
        <v>2.23</v>
      </c>
      <c r="Q43" s="218">
        <v>3.55</v>
      </c>
      <c r="R43" s="218">
        <v>5.75</v>
      </c>
      <c r="S43" s="218">
        <v>3.71</v>
      </c>
      <c r="T43" s="218">
        <v>0</v>
      </c>
      <c r="U43" s="218">
        <v>8.17</v>
      </c>
      <c r="V43" s="218">
        <v>5.27</v>
      </c>
      <c r="W43" s="218">
        <v>6.96</v>
      </c>
      <c r="X43" s="218">
        <v>19.47</v>
      </c>
      <c r="Y43" s="218">
        <v>0</v>
      </c>
      <c r="Z43" s="218">
        <v>37.82</v>
      </c>
      <c r="AA43" s="218">
        <v>13.25</v>
      </c>
      <c r="AB43" s="218">
        <v>0</v>
      </c>
      <c r="AC43" s="218">
        <v>1.41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-0.91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7.62</v>
      </c>
      <c r="D44" s="218">
        <v>1.37</v>
      </c>
      <c r="E44" s="218">
        <v>0</v>
      </c>
      <c r="F44" s="218">
        <v>0</v>
      </c>
      <c r="G44" s="218">
        <v>15.54</v>
      </c>
      <c r="H44" s="218">
        <v>0</v>
      </c>
      <c r="I44" s="218">
        <v>19.559999999999999</v>
      </c>
      <c r="J44" s="218">
        <v>1.3</v>
      </c>
      <c r="K44" s="218">
        <v>164.62</v>
      </c>
      <c r="L44" s="218">
        <v>55.03</v>
      </c>
      <c r="M44" s="218">
        <v>0</v>
      </c>
      <c r="N44" s="218">
        <v>0.99</v>
      </c>
      <c r="O44" s="218">
        <v>1.66</v>
      </c>
      <c r="P44" s="218">
        <v>2.23</v>
      </c>
      <c r="Q44" s="218">
        <v>3.55</v>
      </c>
      <c r="R44" s="218">
        <v>5.75</v>
      </c>
      <c r="S44" s="218">
        <v>3.71</v>
      </c>
      <c r="T44" s="218">
        <v>0</v>
      </c>
      <c r="U44" s="218">
        <v>8.17</v>
      </c>
      <c r="V44" s="218">
        <v>5.27</v>
      </c>
      <c r="W44" s="218">
        <v>6.96</v>
      </c>
      <c r="X44" s="218">
        <v>20.07</v>
      </c>
      <c r="Y44" s="218">
        <v>0</v>
      </c>
      <c r="Z44" s="218">
        <v>37.82</v>
      </c>
      <c r="AA44" s="218">
        <v>13.24</v>
      </c>
      <c r="AB44" s="218">
        <v>0</v>
      </c>
      <c r="AC44" s="218">
        <v>1.41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-0.91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7.62</v>
      </c>
      <c r="D45" s="218">
        <v>1.37</v>
      </c>
      <c r="E45" s="218">
        <v>0</v>
      </c>
      <c r="F45" s="218">
        <v>0</v>
      </c>
      <c r="G45" s="218">
        <v>15.54</v>
      </c>
      <c r="H45" s="218">
        <v>0</v>
      </c>
      <c r="I45" s="218">
        <v>19.559999999999999</v>
      </c>
      <c r="J45" s="218">
        <v>1.3</v>
      </c>
      <c r="K45" s="218">
        <v>164.62</v>
      </c>
      <c r="L45" s="218">
        <v>55.03</v>
      </c>
      <c r="M45" s="218">
        <v>0</v>
      </c>
      <c r="N45" s="218">
        <v>0.99</v>
      </c>
      <c r="O45" s="218">
        <v>1.66</v>
      </c>
      <c r="P45" s="218">
        <v>2.23</v>
      </c>
      <c r="Q45" s="218">
        <v>3.55</v>
      </c>
      <c r="R45" s="218">
        <v>5.75</v>
      </c>
      <c r="S45" s="218">
        <v>3.71</v>
      </c>
      <c r="T45" s="218">
        <v>0</v>
      </c>
      <c r="U45" s="218">
        <v>8.17</v>
      </c>
      <c r="V45" s="218">
        <v>5.27</v>
      </c>
      <c r="W45" s="218">
        <v>6.96</v>
      </c>
      <c r="X45" s="218">
        <v>20.07</v>
      </c>
      <c r="Y45" s="218">
        <v>0</v>
      </c>
      <c r="Z45" s="218">
        <v>37.82</v>
      </c>
      <c r="AA45" s="218">
        <v>13.24</v>
      </c>
      <c r="AB45" s="218">
        <v>0</v>
      </c>
      <c r="AC45" s="218">
        <v>1.41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-0.91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7.62</v>
      </c>
      <c r="D46" s="218">
        <v>1.37</v>
      </c>
      <c r="E46" s="218">
        <v>0</v>
      </c>
      <c r="F46" s="218">
        <v>0</v>
      </c>
      <c r="G46" s="218">
        <v>15.54</v>
      </c>
      <c r="H46" s="218">
        <v>0</v>
      </c>
      <c r="I46" s="218">
        <v>19.559999999999999</v>
      </c>
      <c r="J46" s="218">
        <v>1.3</v>
      </c>
      <c r="K46" s="218">
        <v>164.62</v>
      </c>
      <c r="L46" s="218">
        <v>55.03</v>
      </c>
      <c r="M46" s="218">
        <v>0</v>
      </c>
      <c r="N46" s="218">
        <v>0.99</v>
      </c>
      <c r="O46" s="218">
        <v>1.66</v>
      </c>
      <c r="P46" s="218">
        <v>2.23</v>
      </c>
      <c r="Q46" s="218">
        <v>3.55</v>
      </c>
      <c r="R46" s="218">
        <v>5.75</v>
      </c>
      <c r="S46" s="218">
        <v>3.71</v>
      </c>
      <c r="T46" s="218">
        <v>0</v>
      </c>
      <c r="U46" s="218">
        <v>8.17</v>
      </c>
      <c r="V46" s="218">
        <v>5.27</v>
      </c>
      <c r="W46" s="218">
        <v>6.96</v>
      </c>
      <c r="X46" s="218">
        <v>20.07</v>
      </c>
      <c r="Y46" s="218">
        <v>0</v>
      </c>
      <c r="Z46" s="218">
        <v>37.82</v>
      </c>
      <c r="AA46" s="218">
        <v>13.24</v>
      </c>
      <c r="AB46" s="218">
        <v>0</v>
      </c>
      <c r="AC46" s="218">
        <v>0.96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-0.91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7.62</v>
      </c>
      <c r="D47" s="218">
        <v>1.37</v>
      </c>
      <c r="E47" s="218">
        <v>0</v>
      </c>
      <c r="F47" s="218">
        <v>0</v>
      </c>
      <c r="G47" s="218">
        <v>15.54</v>
      </c>
      <c r="H47" s="218">
        <v>0</v>
      </c>
      <c r="I47" s="218">
        <v>19.559999999999999</v>
      </c>
      <c r="J47" s="218">
        <v>1.3</v>
      </c>
      <c r="K47" s="218">
        <v>164.62</v>
      </c>
      <c r="L47" s="218">
        <v>55.03</v>
      </c>
      <c r="M47" s="218">
        <v>0</v>
      </c>
      <c r="N47" s="218">
        <v>0.99</v>
      </c>
      <c r="O47" s="218">
        <v>1.66</v>
      </c>
      <c r="P47" s="218">
        <v>2.23</v>
      </c>
      <c r="Q47" s="218">
        <v>3.55</v>
      </c>
      <c r="R47" s="218">
        <v>5.75</v>
      </c>
      <c r="S47" s="218">
        <v>3.71</v>
      </c>
      <c r="T47" s="218">
        <v>0</v>
      </c>
      <c r="U47" s="218">
        <v>8.17</v>
      </c>
      <c r="V47" s="218">
        <v>5.27</v>
      </c>
      <c r="W47" s="218">
        <v>6.96</v>
      </c>
      <c r="X47" s="218">
        <v>20.07</v>
      </c>
      <c r="Y47" s="218">
        <v>0</v>
      </c>
      <c r="Z47" s="218">
        <v>37.82</v>
      </c>
      <c r="AA47" s="218">
        <v>13.24</v>
      </c>
      <c r="AB47" s="218">
        <v>0</v>
      </c>
      <c r="AC47" s="218">
        <v>0.96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-0.91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7.62</v>
      </c>
      <c r="D48" s="218">
        <v>1.37</v>
      </c>
      <c r="E48" s="218">
        <v>0</v>
      </c>
      <c r="F48" s="218">
        <v>0</v>
      </c>
      <c r="G48" s="218">
        <v>15.54</v>
      </c>
      <c r="H48" s="218">
        <v>0</v>
      </c>
      <c r="I48" s="218">
        <v>19.559999999999999</v>
      </c>
      <c r="J48" s="218">
        <v>1.3</v>
      </c>
      <c r="K48" s="218">
        <v>164.62</v>
      </c>
      <c r="L48" s="218">
        <v>55.03</v>
      </c>
      <c r="M48" s="218">
        <v>0</v>
      </c>
      <c r="N48" s="218">
        <v>0.99</v>
      </c>
      <c r="O48" s="218">
        <v>1.66</v>
      </c>
      <c r="P48" s="218">
        <v>2.23</v>
      </c>
      <c r="Q48" s="218">
        <v>3.55</v>
      </c>
      <c r="R48" s="218">
        <v>5.75</v>
      </c>
      <c r="S48" s="218">
        <v>3.71</v>
      </c>
      <c r="T48" s="218">
        <v>0</v>
      </c>
      <c r="U48" s="218">
        <v>8.17</v>
      </c>
      <c r="V48" s="218">
        <v>5.27</v>
      </c>
      <c r="W48" s="218">
        <v>6.96</v>
      </c>
      <c r="X48" s="218">
        <v>20.07</v>
      </c>
      <c r="Y48" s="218">
        <v>0</v>
      </c>
      <c r="Z48" s="218">
        <v>37.82</v>
      </c>
      <c r="AA48" s="218">
        <v>13.24</v>
      </c>
      <c r="AB48" s="218">
        <v>0</v>
      </c>
      <c r="AC48" s="218">
        <v>0.96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-0.91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7.62</v>
      </c>
      <c r="D49" s="218">
        <v>1.37</v>
      </c>
      <c r="E49" s="218">
        <v>0</v>
      </c>
      <c r="F49" s="218">
        <v>0</v>
      </c>
      <c r="G49" s="218">
        <v>15.54</v>
      </c>
      <c r="H49" s="218">
        <v>0</v>
      </c>
      <c r="I49" s="218">
        <v>19.559999999999999</v>
      </c>
      <c r="J49" s="218">
        <v>1.3</v>
      </c>
      <c r="K49" s="218">
        <v>164.62</v>
      </c>
      <c r="L49" s="218">
        <v>55.03</v>
      </c>
      <c r="M49" s="218">
        <v>0</v>
      </c>
      <c r="N49" s="218">
        <v>0.99</v>
      </c>
      <c r="O49" s="218">
        <v>1.66</v>
      </c>
      <c r="P49" s="218">
        <v>2.23</v>
      </c>
      <c r="Q49" s="218">
        <v>3.55</v>
      </c>
      <c r="R49" s="218">
        <v>5.75</v>
      </c>
      <c r="S49" s="218">
        <v>3.71</v>
      </c>
      <c r="T49" s="218">
        <v>0</v>
      </c>
      <c r="U49" s="218">
        <v>8.17</v>
      </c>
      <c r="V49" s="218">
        <v>5.27</v>
      </c>
      <c r="W49" s="218">
        <v>6.96</v>
      </c>
      <c r="X49" s="218">
        <v>20.07</v>
      </c>
      <c r="Y49" s="218">
        <v>0</v>
      </c>
      <c r="Z49" s="218">
        <v>37.82</v>
      </c>
      <c r="AA49" s="218">
        <v>13.24</v>
      </c>
      <c r="AB49" s="218">
        <v>0</v>
      </c>
      <c r="AC49" s="218">
        <v>0.96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-0.91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7.62</v>
      </c>
      <c r="D50" s="218">
        <v>1.37</v>
      </c>
      <c r="E50" s="218">
        <v>0</v>
      </c>
      <c r="F50" s="218">
        <v>0</v>
      </c>
      <c r="G50" s="218">
        <v>15.54</v>
      </c>
      <c r="H50" s="218">
        <v>0</v>
      </c>
      <c r="I50" s="218">
        <v>19.559999999999999</v>
      </c>
      <c r="J50" s="218">
        <v>1.3</v>
      </c>
      <c r="K50" s="218">
        <v>164.62</v>
      </c>
      <c r="L50" s="218">
        <v>55.03</v>
      </c>
      <c r="M50" s="218">
        <v>0</v>
      </c>
      <c r="N50" s="218">
        <v>0.99</v>
      </c>
      <c r="O50" s="218">
        <v>1.66</v>
      </c>
      <c r="P50" s="218">
        <v>2.23</v>
      </c>
      <c r="Q50" s="218">
        <v>3.55</v>
      </c>
      <c r="R50" s="218">
        <v>5.75</v>
      </c>
      <c r="S50" s="218">
        <v>3.71</v>
      </c>
      <c r="T50" s="218">
        <v>0</v>
      </c>
      <c r="U50" s="218">
        <v>8.17</v>
      </c>
      <c r="V50" s="218">
        <v>5.27</v>
      </c>
      <c r="W50" s="218">
        <v>6.96</v>
      </c>
      <c r="X50" s="218">
        <v>20.07</v>
      </c>
      <c r="Y50" s="218">
        <v>0</v>
      </c>
      <c r="Z50" s="218">
        <v>37.82</v>
      </c>
      <c r="AA50" s="218">
        <v>13.24</v>
      </c>
      <c r="AB50" s="218">
        <v>0</v>
      </c>
      <c r="AC50" s="218">
        <v>0.96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-0.91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7.37</v>
      </c>
      <c r="D51" s="218">
        <v>1.37</v>
      </c>
      <c r="E51" s="218">
        <v>0</v>
      </c>
      <c r="F51" s="218">
        <v>0</v>
      </c>
      <c r="G51" s="218">
        <v>15.54</v>
      </c>
      <c r="H51" s="218">
        <v>0</v>
      </c>
      <c r="I51" s="218">
        <v>19.3</v>
      </c>
      <c r="J51" s="218">
        <v>1.3</v>
      </c>
      <c r="K51" s="218">
        <v>164.62</v>
      </c>
      <c r="L51" s="218">
        <v>55.03</v>
      </c>
      <c r="M51" s="218">
        <v>0</v>
      </c>
      <c r="N51" s="218">
        <v>0.99</v>
      </c>
      <c r="O51" s="218">
        <v>1.66</v>
      </c>
      <c r="P51" s="218">
        <v>2.23</v>
      </c>
      <c r="Q51" s="218">
        <v>3.55</v>
      </c>
      <c r="R51" s="218">
        <v>5.75</v>
      </c>
      <c r="S51" s="218">
        <v>3.71</v>
      </c>
      <c r="T51" s="218">
        <v>0</v>
      </c>
      <c r="U51" s="218">
        <v>8.17</v>
      </c>
      <c r="V51" s="218">
        <v>5.27</v>
      </c>
      <c r="W51" s="218">
        <v>6.96</v>
      </c>
      <c r="X51" s="218">
        <v>20.07</v>
      </c>
      <c r="Y51" s="218">
        <v>0</v>
      </c>
      <c r="Z51" s="218">
        <v>37.82</v>
      </c>
      <c r="AA51" s="218">
        <v>13.24</v>
      </c>
      <c r="AB51" s="218">
        <v>0</v>
      </c>
      <c r="AC51" s="218">
        <v>0.96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-0.91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7.37</v>
      </c>
      <c r="D52" s="218">
        <v>1.37</v>
      </c>
      <c r="E52" s="218">
        <v>0</v>
      </c>
      <c r="F52" s="218">
        <v>0</v>
      </c>
      <c r="G52" s="218">
        <v>15.54</v>
      </c>
      <c r="H52" s="218">
        <v>0</v>
      </c>
      <c r="I52" s="218">
        <v>19.3</v>
      </c>
      <c r="J52" s="218">
        <v>1.3</v>
      </c>
      <c r="K52" s="218">
        <v>164.62</v>
      </c>
      <c r="L52" s="218">
        <v>55.03</v>
      </c>
      <c r="M52" s="218">
        <v>0</v>
      </c>
      <c r="N52" s="218">
        <v>0.99</v>
      </c>
      <c r="O52" s="218">
        <v>1.66</v>
      </c>
      <c r="P52" s="218">
        <v>2.23</v>
      </c>
      <c r="Q52" s="218">
        <v>3.55</v>
      </c>
      <c r="R52" s="218">
        <v>5.75</v>
      </c>
      <c r="S52" s="218">
        <v>3.71</v>
      </c>
      <c r="T52" s="218">
        <v>0</v>
      </c>
      <c r="U52" s="218">
        <v>8.17</v>
      </c>
      <c r="V52" s="218">
        <v>5.27</v>
      </c>
      <c r="W52" s="218">
        <v>6.96</v>
      </c>
      <c r="X52" s="218">
        <v>20.07</v>
      </c>
      <c r="Y52" s="218">
        <v>0</v>
      </c>
      <c r="Z52" s="218">
        <v>37.82</v>
      </c>
      <c r="AA52" s="218">
        <v>13.24</v>
      </c>
      <c r="AB52" s="218">
        <v>0</v>
      </c>
      <c r="AC52" s="218">
        <v>0.96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-0.91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7.37</v>
      </c>
      <c r="D53" s="218">
        <v>1.37</v>
      </c>
      <c r="E53" s="218">
        <v>0</v>
      </c>
      <c r="F53" s="218">
        <v>0</v>
      </c>
      <c r="G53" s="218">
        <v>15.54</v>
      </c>
      <c r="H53" s="218">
        <v>0</v>
      </c>
      <c r="I53" s="218">
        <v>19.3</v>
      </c>
      <c r="J53" s="218">
        <v>1.3</v>
      </c>
      <c r="K53" s="218">
        <v>164.62</v>
      </c>
      <c r="L53" s="218">
        <v>55.03</v>
      </c>
      <c r="M53" s="218">
        <v>0</v>
      </c>
      <c r="N53" s="218">
        <v>0.99</v>
      </c>
      <c r="O53" s="218">
        <v>1.66</v>
      </c>
      <c r="P53" s="218">
        <v>2.23</v>
      </c>
      <c r="Q53" s="218">
        <v>3.55</v>
      </c>
      <c r="R53" s="218">
        <v>5.75</v>
      </c>
      <c r="S53" s="218">
        <v>3.71</v>
      </c>
      <c r="T53" s="218">
        <v>0</v>
      </c>
      <c r="U53" s="218">
        <v>8.17</v>
      </c>
      <c r="V53" s="218">
        <v>5.27</v>
      </c>
      <c r="W53" s="218">
        <v>6.96</v>
      </c>
      <c r="X53" s="218">
        <v>20.07</v>
      </c>
      <c r="Y53" s="218">
        <v>0</v>
      </c>
      <c r="Z53" s="218">
        <v>37.82</v>
      </c>
      <c r="AA53" s="218">
        <v>13.24</v>
      </c>
      <c r="AB53" s="218">
        <v>0</v>
      </c>
      <c r="AC53" s="218">
        <v>0.96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-0.91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7.37</v>
      </c>
      <c r="D54" s="218">
        <v>1.37</v>
      </c>
      <c r="E54" s="218">
        <v>0</v>
      </c>
      <c r="F54" s="218">
        <v>0</v>
      </c>
      <c r="G54" s="218">
        <v>15.54</v>
      </c>
      <c r="H54" s="218">
        <v>0</v>
      </c>
      <c r="I54" s="218">
        <v>19.3</v>
      </c>
      <c r="J54" s="218">
        <v>1.3</v>
      </c>
      <c r="K54" s="218">
        <v>164.62</v>
      </c>
      <c r="L54" s="218">
        <v>55.03</v>
      </c>
      <c r="M54" s="218">
        <v>0</v>
      </c>
      <c r="N54" s="218">
        <v>0.99</v>
      </c>
      <c r="O54" s="218">
        <v>1.66</v>
      </c>
      <c r="P54" s="218">
        <v>2.23</v>
      </c>
      <c r="Q54" s="218">
        <v>3.55</v>
      </c>
      <c r="R54" s="218">
        <v>5.75</v>
      </c>
      <c r="S54" s="218">
        <v>3.71</v>
      </c>
      <c r="T54" s="218">
        <v>0</v>
      </c>
      <c r="U54" s="218">
        <v>8.17</v>
      </c>
      <c r="V54" s="218">
        <v>5.27</v>
      </c>
      <c r="W54" s="218">
        <v>6.96</v>
      </c>
      <c r="X54" s="218">
        <v>20.07</v>
      </c>
      <c r="Y54" s="218">
        <v>0</v>
      </c>
      <c r="Z54" s="218">
        <v>37.82</v>
      </c>
      <c r="AA54" s="218">
        <v>13.24</v>
      </c>
      <c r="AB54" s="218">
        <v>0</v>
      </c>
      <c r="AC54" s="218">
        <v>0.96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-0.91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7.37</v>
      </c>
      <c r="D55" s="218">
        <v>1.37</v>
      </c>
      <c r="E55" s="218">
        <v>0</v>
      </c>
      <c r="F55" s="218">
        <v>0</v>
      </c>
      <c r="G55" s="218">
        <v>15.54</v>
      </c>
      <c r="H55" s="218">
        <v>0</v>
      </c>
      <c r="I55" s="218">
        <v>19.3</v>
      </c>
      <c r="J55" s="218">
        <v>1.3</v>
      </c>
      <c r="K55" s="218">
        <v>164.62</v>
      </c>
      <c r="L55" s="218">
        <v>55.03</v>
      </c>
      <c r="M55" s="218">
        <v>0</v>
      </c>
      <c r="N55" s="218">
        <v>0.99</v>
      </c>
      <c r="O55" s="218">
        <v>1.66</v>
      </c>
      <c r="P55" s="218">
        <v>2.23</v>
      </c>
      <c r="Q55" s="218">
        <v>3.55</v>
      </c>
      <c r="R55" s="218">
        <v>5.75</v>
      </c>
      <c r="S55" s="218">
        <v>3.71</v>
      </c>
      <c r="T55" s="218">
        <v>0</v>
      </c>
      <c r="U55" s="218">
        <v>8.17</v>
      </c>
      <c r="V55" s="218">
        <v>5.27</v>
      </c>
      <c r="W55" s="218">
        <v>6.96</v>
      </c>
      <c r="X55" s="218">
        <v>19.47</v>
      </c>
      <c r="Y55" s="218">
        <v>0</v>
      </c>
      <c r="Z55" s="218">
        <v>37.82</v>
      </c>
      <c r="AA55" s="218">
        <v>13.24</v>
      </c>
      <c r="AB55" s="218">
        <v>0</v>
      </c>
      <c r="AC55" s="218">
        <v>0.96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-0.91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7.37</v>
      </c>
      <c r="D56" s="218">
        <v>1.37</v>
      </c>
      <c r="E56" s="218">
        <v>0</v>
      </c>
      <c r="F56" s="218">
        <v>0</v>
      </c>
      <c r="G56" s="218">
        <v>15.54</v>
      </c>
      <c r="H56" s="218">
        <v>0</v>
      </c>
      <c r="I56" s="218">
        <v>19.3</v>
      </c>
      <c r="J56" s="218">
        <v>1.3</v>
      </c>
      <c r="K56" s="218">
        <v>164.62</v>
      </c>
      <c r="L56" s="218">
        <v>55.03</v>
      </c>
      <c r="M56" s="218">
        <v>0</v>
      </c>
      <c r="N56" s="218">
        <v>0.99</v>
      </c>
      <c r="O56" s="218">
        <v>1.66</v>
      </c>
      <c r="P56" s="218">
        <v>2.23</v>
      </c>
      <c r="Q56" s="218">
        <v>3.55</v>
      </c>
      <c r="R56" s="218">
        <v>5.75</v>
      </c>
      <c r="S56" s="218">
        <v>3.71</v>
      </c>
      <c r="T56" s="218">
        <v>0</v>
      </c>
      <c r="U56" s="218">
        <v>8.17</v>
      </c>
      <c r="V56" s="218">
        <v>5.27</v>
      </c>
      <c r="W56" s="218">
        <v>6.96</v>
      </c>
      <c r="X56" s="218">
        <v>20.07</v>
      </c>
      <c r="Y56" s="218">
        <v>0</v>
      </c>
      <c r="Z56" s="218">
        <v>37.82</v>
      </c>
      <c r="AA56" s="218">
        <v>13.24</v>
      </c>
      <c r="AB56" s="218">
        <v>0</v>
      </c>
      <c r="AC56" s="218">
        <v>0.96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-0.91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7.25</v>
      </c>
      <c r="D57" s="218">
        <v>1.37</v>
      </c>
      <c r="E57" s="218">
        <v>0</v>
      </c>
      <c r="F57" s="218">
        <v>0</v>
      </c>
      <c r="G57" s="218">
        <v>15.54</v>
      </c>
      <c r="H57" s="218">
        <v>0</v>
      </c>
      <c r="I57" s="218">
        <v>19.3</v>
      </c>
      <c r="J57" s="218">
        <v>1.3</v>
      </c>
      <c r="K57" s="218">
        <v>164.62</v>
      </c>
      <c r="L57" s="218">
        <v>55.03</v>
      </c>
      <c r="M57" s="218">
        <v>0</v>
      </c>
      <c r="N57" s="218">
        <v>0.99</v>
      </c>
      <c r="O57" s="218">
        <v>1.66</v>
      </c>
      <c r="P57" s="218">
        <v>2.23</v>
      </c>
      <c r="Q57" s="218">
        <v>3.55</v>
      </c>
      <c r="R57" s="218">
        <v>5.73</v>
      </c>
      <c r="S57" s="218">
        <v>3.71</v>
      </c>
      <c r="T57" s="218">
        <v>0</v>
      </c>
      <c r="U57" s="218">
        <v>8.17</v>
      </c>
      <c r="V57" s="218">
        <v>5.27</v>
      </c>
      <c r="W57" s="218">
        <v>6.94</v>
      </c>
      <c r="X57" s="218">
        <v>26.53</v>
      </c>
      <c r="Y57" s="218">
        <v>0</v>
      </c>
      <c r="Z57" s="218">
        <v>39</v>
      </c>
      <c r="AA57" s="218">
        <v>13.52</v>
      </c>
      <c r="AB57" s="218">
        <v>0</v>
      </c>
      <c r="AC57" s="218">
        <v>0.96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-0.91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7.25</v>
      </c>
      <c r="D58" s="218">
        <v>1.37</v>
      </c>
      <c r="E58" s="218">
        <v>0</v>
      </c>
      <c r="F58" s="218">
        <v>0</v>
      </c>
      <c r="G58" s="218">
        <v>15.54</v>
      </c>
      <c r="H58" s="218">
        <v>0</v>
      </c>
      <c r="I58" s="218">
        <v>19.3</v>
      </c>
      <c r="J58" s="218">
        <v>1.3</v>
      </c>
      <c r="K58" s="218">
        <v>164.62</v>
      </c>
      <c r="L58" s="218">
        <v>55.03</v>
      </c>
      <c r="M58" s="218">
        <v>0</v>
      </c>
      <c r="N58" s="218">
        <v>0.99</v>
      </c>
      <c r="O58" s="218">
        <v>1.66</v>
      </c>
      <c r="P58" s="218">
        <v>2.23</v>
      </c>
      <c r="Q58" s="218">
        <v>3.55</v>
      </c>
      <c r="R58" s="218">
        <v>5.73</v>
      </c>
      <c r="S58" s="218">
        <v>3.71</v>
      </c>
      <c r="T58" s="218">
        <v>0</v>
      </c>
      <c r="U58" s="218">
        <v>8.17</v>
      </c>
      <c r="V58" s="218">
        <v>5.27</v>
      </c>
      <c r="W58" s="218">
        <v>6.94</v>
      </c>
      <c r="X58" s="218">
        <v>4.1500000000000004</v>
      </c>
      <c r="Y58" s="218">
        <v>0</v>
      </c>
      <c r="Z58" s="218">
        <v>40.43</v>
      </c>
      <c r="AA58" s="218">
        <v>13.52</v>
      </c>
      <c r="AB58" s="218">
        <v>0</v>
      </c>
      <c r="AC58" s="218">
        <v>0.96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-0.91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7.25</v>
      </c>
      <c r="D59" s="218">
        <v>1.37</v>
      </c>
      <c r="E59" s="218">
        <v>0</v>
      </c>
      <c r="F59" s="218">
        <v>0</v>
      </c>
      <c r="G59" s="218">
        <v>15.54</v>
      </c>
      <c r="H59" s="218">
        <v>0</v>
      </c>
      <c r="I59" s="218">
        <v>19.3</v>
      </c>
      <c r="J59" s="218">
        <v>1.3</v>
      </c>
      <c r="K59" s="218">
        <v>164.62</v>
      </c>
      <c r="L59" s="218">
        <v>55.03</v>
      </c>
      <c r="M59" s="218">
        <v>0</v>
      </c>
      <c r="N59" s="218">
        <v>0.99</v>
      </c>
      <c r="O59" s="218">
        <v>1.66</v>
      </c>
      <c r="P59" s="218">
        <v>2.23</v>
      </c>
      <c r="Q59" s="218">
        <v>3.55</v>
      </c>
      <c r="R59" s="218">
        <v>5.73</v>
      </c>
      <c r="S59" s="218">
        <v>3.71</v>
      </c>
      <c r="T59" s="218">
        <v>0</v>
      </c>
      <c r="U59" s="218">
        <v>8.17</v>
      </c>
      <c r="V59" s="218">
        <v>5.27</v>
      </c>
      <c r="W59" s="218">
        <v>8.52</v>
      </c>
      <c r="X59" s="218">
        <v>4.41</v>
      </c>
      <c r="Y59" s="218">
        <v>0</v>
      </c>
      <c r="Z59" s="218">
        <v>37.69</v>
      </c>
      <c r="AA59" s="218">
        <v>13.21</v>
      </c>
      <c r="AB59" s="218">
        <v>0</v>
      </c>
      <c r="AC59" s="218">
        <v>0.96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-0.91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7.25</v>
      </c>
      <c r="D60" s="218">
        <v>1.37</v>
      </c>
      <c r="E60" s="218">
        <v>0</v>
      </c>
      <c r="F60" s="218">
        <v>0</v>
      </c>
      <c r="G60" s="218">
        <v>15.54</v>
      </c>
      <c r="H60" s="218">
        <v>0</v>
      </c>
      <c r="I60" s="218">
        <v>19.3</v>
      </c>
      <c r="J60" s="218">
        <v>1.3</v>
      </c>
      <c r="K60" s="218">
        <v>164.62</v>
      </c>
      <c r="L60" s="218">
        <v>55.03</v>
      </c>
      <c r="M60" s="218">
        <v>0</v>
      </c>
      <c r="N60" s="218">
        <v>0.99</v>
      </c>
      <c r="O60" s="218">
        <v>1.66</v>
      </c>
      <c r="P60" s="218">
        <v>2.23</v>
      </c>
      <c r="Q60" s="218">
        <v>3.55</v>
      </c>
      <c r="R60" s="218">
        <v>5.73</v>
      </c>
      <c r="S60" s="218">
        <v>3.71</v>
      </c>
      <c r="T60" s="218">
        <v>0</v>
      </c>
      <c r="U60" s="218">
        <v>8.17</v>
      </c>
      <c r="V60" s="218">
        <v>5.27</v>
      </c>
      <c r="W60" s="218">
        <v>7.04</v>
      </c>
      <c r="X60" s="218">
        <v>1.28</v>
      </c>
      <c r="Y60" s="218">
        <v>0</v>
      </c>
      <c r="Z60" s="218">
        <v>37.69</v>
      </c>
      <c r="AA60" s="218">
        <v>13.2</v>
      </c>
      <c r="AB60" s="218">
        <v>0</v>
      </c>
      <c r="AC60" s="218">
        <v>0.96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-0.91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7.25</v>
      </c>
      <c r="D61" s="218">
        <v>1.37</v>
      </c>
      <c r="E61" s="218">
        <v>0</v>
      </c>
      <c r="F61" s="218">
        <v>0</v>
      </c>
      <c r="G61" s="218">
        <v>15.54</v>
      </c>
      <c r="H61" s="218">
        <v>0</v>
      </c>
      <c r="I61" s="218">
        <v>19.3</v>
      </c>
      <c r="J61" s="218">
        <v>1.3</v>
      </c>
      <c r="K61" s="218">
        <v>164.62</v>
      </c>
      <c r="L61" s="218">
        <v>55.03</v>
      </c>
      <c r="M61" s="218">
        <v>0</v>
      </c>
      <c r="N61" s="218">
        <v>0.99</v>
      </c>
      <c r="O61" s="218">
        <v>1.66</v>
      </c>
      <c r="P61" s="218">
        <v>2.23</v>
      </c>
      <c r="Q61" s="218">
        <v>3.55</v>
      </c>
      <c r="R61" s="218">
        <v>5.73</v>
      </c>
      <c r="S61" s="218">
        <v>3.71</v>
      </c>
      <c r="T61" s="218">
        <v>0</v>
      </c>
      <c r="U61" s="218">
        <v>8.17</v>
      </c>
      <c r="V61" s="218">
        <v>5.27</v>
      </c>
      <c r="W61" s="218">
        <v>6.29</v>
      </c>
      <c r="X61" s="218">
        <v>1.28</v>
      </c>
      <c r="Y61" s="218">
        <v>0</v>
      </c>
      <c r="Z61" s="218">
        <v>39.69</v>
      </c>
      <c r="AA61" s="218">
        <v>13.2</v>
      </c>
      <c r="AB61" s="218">
        <v>0</v>
      </c>
      <c r="AC61" s="218">
        <v>0.96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-0.91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7.25</v>
      </c>
      <c r="D62" s="218">
        <v>1.37</v>
      </c>
      <c r="E62" s="218">
        <v>0</v>
      </c>
      <c r="F62" s="218">
        <v>0</v>
      </c>
      <c r="G62" s="218">
        <v>15.54</v>
      </c>
      <c r="H62" s="218">
        <v>0</v>
      </c>
      <c r="I62" s="218">
        <v>19.3</v>
      </c>
      <c r="J62" s="218">
        <v>1.3</v>
      </c>
      <c r="K62" s="218">
        <v>164.62</v>
      </c>
      <c r="L62" s="218">
        <v>55.02</v>
      </c>
      <c r="M62" s="218">
        <v>0</v>
      </c>
      <c r="N62" s="218">
        <v>0.99</v>
      </c>
      <c r="O62" s="218">
        <v>1.66</v>
      </c>
      <c r="P62" s="218">
        <v>2.23</v>
      </c>
      <c r="Q62" s="218">
        <v>3.55</v>
      </c>
      <c r="R62" s="218">
        <v>5.73</v>
      </c>
      <c r="S62" s="218">
        <v>3.71</v>
      </c>
      <c r="T62" s="218">
        <v>0</v>
      </c>
      <c r="U62" s="218">
        <v>8.17</v>
      </c>
      <c r="V62" s="218">
        <v>5.27</v>
      </c>
      <c r="W62" s="218">
        <v>6.29</v>
      </c>
      <c r="X62" s="218">
        <v>1.28</v>
      </c>
      <c r="Y62" s="218">
        <v>0</v>
      </c>
      <c r="Z62" s="218">
        <v>37.68</v>
      </c>
      <c r="AA62" s="218">
        <v>13.2</v>
      </c>
      <c r="AB62" s="218">
        <v>0</v>
      </c>
      <c r="AC62" s="218">
        <v>0.96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-0.91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7.25</v>
      </c>
      <c r="D63" s="218">
        <v>1.37</v>
      </c>
      <c r="E63" s="218">
        <v>0</v>
      </c>
      <c r="F63" s="218">
        <v>0</v>
      </c>
      <c r="G63" s="218">
        <v>15.54</v>
      </c>
      <c r="H63" s="218">
        <v>0</v>
      </c>
      <c r="I63" s="218">
        <v>19.3</v>
      </c>
      <c r="J63" s="218">
        <v>1.3</v>
      </c>
      <c r="K63" s="218">
        <v>164.62</v>
      </c>
      <c r="L63" s="218">
        <v>54.97</v>
      </c>
      <c r="M63" s="218">
        <v>0</v>
      </c>
      <c r="N63" s="218">
        <v>0.99</v>
      </c>
      <c r="O63" s="218">
        <v>1.66</v>
      </c>
      <c r="P63" s="218">
        <v>2.23</v>
      </c>
      <c r="Q63" s="218">
        <v>3.54</v>
      </c>
      <c r="R63" s="218">
        <v>5.71</v>
      </c>
      <c r="S63" s="218">
        <v>3.24</v>
      </c>
      <c r="T63" s="218">
        <v>0</v>
      </c>
      <c r="U63" s="218">
        <v>8.17</v>
      </c>
      <c r="V63" s="218">
        <v>5.27</v>
      </c>
      <c r="W63" s="218">
        <v>6.42</v>
      </c>
      <c r="X63" s="218">
        <v>19.38</v>
      </c>
      <c r="Y63" s="218">
        <v>0</v>
      </c>
      <c r="Z63" s="218">
        <v>37.68</v>
      </c>
      <c r="AA63" s="218">
        <v>13.17</v>
      </c>
      <c r="AB63" s="218">
        <v>0</v>
      </c>
      <c r="AC63" s="218">
        <v>0.73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-0.91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7.25</v>
      </c>
      <c r="D64" s="218">
        <v>1.37</v>
      </c>
      <c r="E64" s="218">
        <v>0</v>
      </c>
      <c r="F64" s="218">
        <v>0</v>
      </c>
      <c r="G64" s="218">
        <v>15.54</v>
      </c>
      <c r="H64" s="218">
        <v>0</v>
      </c>
      <c r="I64" s="218">
        <v>19.3</v>
      </c>
      <c r="J64" s="218">
        <v>1.3</v>
      </c>
      <c r="K64" s="218">
        <v>164.62</v>
      </c>
      <c r="L64" s="218">
        <v>54.97</v>
      </c>
      <c r="M64" s="218">
        <v>0</v>
      </c>
      <c r="N64" s="218">
        <v>0.99</v>
      </c>
      <c r="O64" s="218">
        <v>1.66</v>
      </c>
      <c r="P64" s="218">
        <v>2.23</v>
      </c>
      <c r="Q64" s="218">
        <v>3.54</v>
      </c>
      <c r="R64" s="218">
        <v>5.71</v>
      </c>
      <c r="S64" s="218">
        <v>3.24</v>
      </c>
      <c r="T64" s="218">
        <v>0</v>
      </c>
      <c r="U64" s="218">
        <v>8.17</v>
      </c>
      <c r="V64" s="218">
        <v>5.27</v>
      </c>
      <c r="W64" s="218">
        <v>6.42</v>
      </c>
      <c r="X64" s="218">
        <v>19.38</v>
      </c>
      <c r="Y64" s="218">
        <v>0</v>
      </c>
      <c r="Z64" s="218">
        <v>37.68</v>
      </c>
      <c r="AA64" s="218">
        <v>13.17</v>
      </c>
      <c r="AB64" s="218">
        <v>0</v>
      </c>
      <c r="AC64" s="218">
        <v>0.73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-0.91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7.12</v>
      </c>
      <c r="D65" s="218">
        <v>1.37</v>
      </c>
      <c r="E65" s="218">
        <v>0</v>
      </c>
      <c r="F65" s="218">
        <v>0</v>
      </c>
      <c r="G65" s="218">
        <v>15.54</v>
      </c>
      <c r="H65" s="218">
        <v>0</v>
      </c>
      <c r="I65" s="218">
        <v>19.3</v>
      </c>
      <c r="J65" s="218">
        <v>1.3</v>
      </c>
      <c r="K65" s="218">
        <v>164.62</v>
      </c>
      <c r="L65" s="218">
        <v>54.97</v>
      </c>
      <c r="M65" s="218">
        <v>0</v>
      </c>
      <c r="N65" s="218">
        <v>0.99</v>
      </c>
      <c r="O65" s="218">
        <v>1.66</v>
      </c>
      <c r="P65" s="218">
        <v>2.23</v>
      </c>
      <c r="Q65" s="218">
        <v>3.54</v>
      </c>
      <c r="R65" s="218">
        <v>5.71</v>
      </c>
      <c r="S65" s="218">
        <v>3.24</v>
      </c>
      <c r="T65" s="218">
        <v>0</v>
      </c>
      <c r="U65" s="218">
        <v>8.17</v>
      </c>
      <c r="V65" s="218">
        <v>5.27</v>
      </c>
      <c r="W65" s="218">
        <v>6.42</v>
      </c>
      <c r="X65" s="218">
        <v>19.38</v>
      </c>
      <c r="Y65" s="218">
        <v>0</v>
      </c>
      <c r="Z65" s="218">
        <v>37.68</v>
      </c>
      <c r="AA65" s="218">
        <v>13.17</v>
      </c>
      <c r="AB65" s="218">
        <v>0</v>
      </c>
      <c r="AC65" s="218">
        <v>0.73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-0.91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7.12</v>
      </c>
      <c r="D66" s="218">
        <v>1.37</v>
      </c>
      <c r="E66" s="218">
        <v>0</v>
      </c>
      <c r="F66" s="218">
        <v>0</v>
      </c>
      <c r="G66" s="218">
        <v>15.54</v>
      </c>
      <c r="H66" s="218">
        <v>0</v>
      </c>
      <c r="I66" s="218">
        <v>19.3</v>
      </c>
      <c r="J66" s="218">
        <v>1.3</v>
      </c>
      <c r="K66" s="218">
        <v>164.62</v>
      </c>
      <c r="L66" s="218">
        <v>54.97</v>
      </c>
      <c r="M66" s="218">
        <v>0</v>
      </c>
      <c r="N66" s="218">
        <v>0.99</v>
      </c>
      <c r="O66" s="218">
        <v>1.66</v>
      </c>
      <c r="P66" s="218">
        <v>2.23</v>
      </c>
      <c r="Q66" s="218">
        <v>3.54</v>
      </c>
      <c r="R66" s="218">
        <v>5.71</v>
      </c>
      <c r="S66" s="218">
        <v>3.24</v>
      </c>
      <c r="T66" s="218">
        <v>0</v>
      </c>
      <c r="U66" s="218">
        <v>8.17</v>
      </c>
      <c r="V66" s="218">
        <v>5.27</v>
      </c>
      <c r="W66" s="218">
        <v>6.42</v>
      </c>
      <c r="X66" s="218">
        <v>19.38</v>
      </c>
      <c r="Y66" s="218">
        <v>0</v>
      </c>
      <c r="Z66" s="218">
        <v>37.68</v>
      </c>
      <c r="AA66" s="218">
        <v>13.17</v>
      </c>
      <c r="AB66" s="218">
        <v>0</v>
      </c>
      <c r="AC66" s="218">
        <v>0.73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-0.91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7.12</v>
      </c>
      <c r="D67" s="218">
        <v>1.37</v>
      </c>
      <c r="E67" s="218">
        <v>0</v>
      </c>
      <c r="F67" s="218">
        <v>0</v>
      </c>
      <c r="G67" s="218">
        <v>15.54</v>
      </c>
      <c r="H67" s="218">
        <v>0</v>
      </c>
      <c r="I67" s="218">
        <v>19.3</v>
      </c>
      <c r="J67" s="218">
        <v>1.3</v>
      </c>
      <c r="K67" s="218">
        <v>164.62</v>
      </c>
      <c r="L67" s="218">
        <v>54.92</v>
      </c>
      <c r="M67" s="218">
        <v>0</v>
      </c>
      <c r="N67" s="218">
        <v>0.99</v>
      </c>
      <c r="O67" s="218">
        <v>1.66</v>
      </c>
      <c r="P67" s="218">
        <v>2.23</v>
      </c>
      <c r="Q67" s="218">
        <v>3.53</v>
      </c>
      <c r="R67" s="218">
        <v>5.69</v>
      </c>
      <c r="S67" s="218">
        <v>3.35</v>
      </c>
      <c r="T67" s="218">
        <v>0</v>
      </c>
      <c r="U67" s="218">
        <v>8.17</v>
      </c>
      <c r="V67" s="218">
        <v>5.27</v>
      </c>
      <c r="W67" s="218">
        <v>5.83</v>
      </c>
      <c r="X67" s="218">
        <v>19.38</v>
      </c>
      <c r="Y67" s="218">
        <v>0</v>
      </c>
      <c r="Z67" s="218">
        <v>37.51</v>
      </c>
      <c r="AA67" s="218">
        <v>13.15</v>
      </c>
      <c r="AB67" s="218">
        <v>0</v>
      </c>
      <c r="AC67" s="218">
        <v>0.73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-0.91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7.12</v>
      </c>
      <c r="D68" s="218">
        <v>1.37</v>
      </c>
      <c r="E68" s="218">
        <v>0</v>
      </c>
      <c r="F68" s="218">
        <v>0</v>
      </c>
      <c r="G68" s="218">
        <v>15.54</v>
      </c>
      <c r="H68" s="218">
        <v>0</v>
      </c>
      <c r="I68" s="218">
        <v>19.3</v>
      </c>
      <c r="J68" s="218">
        <v>1.3</v>
      </c>
      <c r="K68" s="218">
        <v>164.62</v>
      </c>
      <c r="L68" s="218">
        <v>54.93</v>
      </c>
      <c r="M68" s="218">
        <v>0</v>
      </c>
      <c r="N68" s="218">
        <v>0.99</v>
      </c>
      <c r="O68" s="218">
        <v>1.66</v>
      </c>
      <c r="P68" s="218">
        <v>2.23</v>
      </c>
      <c r="Q68" s="218">
        <v>3.53</v>
      </c>
      <c r="R68" s="218">
        <v>5.69</v>
      </c>
      <c r="S68" s="218">
        <v>3.67</v>
      </c>
      <c r="T68" s="218">
        <v>0</v>
      </c>
      <c r="U68" s="218">
        <v>8.17</v>
      </c>
      <c r="V68" s="218">
        <v>5.27</v>
      </c>
      <c r="W68" s="218">
        <v>5.83</v>
      </c>
      <c r="X68" s="218">
        <v>19.38</v>
      </c>
      <c r="Y68" s="218">
        <v>0</v>
      </c>
      <c r="Z68" s="218">
        <v>37.51</v>
      </c>
      <c r="AA68" s="218">
        <v>13.15</v>
      </c>
      <c r="AB68" s="218">
        <v>0</v>
      </c>
      <c r="AC68" s="218">
        <v>0.73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-0.91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7.12</v>
      </c>
      <c r="D69" s="218">
        <v>1.37</v>
      </c>
      <c r="E69" s="218">
        <v>0</v>
      </c>
      <c r="F69" s="218">
        <v>0</v>
      </c>
      <c r="G69" s="218">
        <v>15.54</v>
      </c>
      <c r="H69" s="218">
        <v>0</v>
      </c>
      <c r="I69" s="218">
        <v>19.3</v>
      </c>
      <c r="J69" s="218">
        <v>1.3</v>
      </c>
      <c r="K69" s="218">
        <v>164.62</v>
      </c>
      <c r="L69" s="218">
        <v>47.09</v>
      </c>
      <c r="M69" s="218">
        <v>0</v>
      </c>
      <c r="N69" s="218">
        <v>0.99</v>
      </c>
      <c r="O69" s="218">
        <v>1.66</v>
      </c>
      <c r="P69" s="218">
        <v>2.23</v>
      </c>
      <c r="Q69" s="218">
        <v>3.46</v>
      </c>
      <c r="R69" s="218">
        <v>5.69</v>
      </c>
      <c r="S69" s="218">
        <v>3.57</v>
      </c>
      <c r="T69" s="218">
        <v>0</v>
      </c>
      <c r="U69" s="218">
        <v>8.17</v>
      </c>
      <c r="V69" s="218">
        <v>5.27</v>
      </c>
      <c r="W69" s="218">
        <v>5.83</v>
      </c>
      <c r="X69" s="218">
        <v>19.38</v>
      </c>
      <c r="Y69" s="218">
        <v>0</v>
      </c>
      <c r="Z69" s="218">
        <v>20.420000000000002</v>
      </c>
      <c r="AA69" s="218">
        <v>13.14</v>
      </c>
      <c r="AB69" s="218">
        <v>0</v>
      </c>
      <c r="AC69" s="218">
        <v>0.73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-0.91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7.12</v>
      </c>
      <c r="D70" s="218">
        <v>1.37</v>
      </c>
      <c r="E70" s="218">
        <v>0</v>
      </c>
      <c r="F70" s="218">
        <v>0</v>
      </c>
      <c r="G70" s="218">
        <v>15.54</v>
      </c>
      <c r="H70" s="218">
        <v>0</v>
      </c>
      <c r="I70" s="218">
        <v>19.3</v>
      </c>
      <c r="J70" s="218">
        <v>1.3</v>
      </c>
      <c r="K70" s="218">
        <v>164.62</v>
      </c>
      <c r="L70" s="218">
        <v>54.93</v>
      </c>
      <c r="M70" s="218">
        <v>0</v>
      </c>
      <c r="N70" s="218">
        <v>0.99</v>
      </c>
      <c r="O70" s="218">
        <v>1.66</v>
      </c>
      <c r="P70" s="218">
        <v>2.23</v>
      </c>
      <c r="Q70" s="218">
        <v>3.46</v>
      </c>
      <c r="R70" s="218">
        <v>5.69</v>
      </c>
      <c r="S70" s="218">
        <v>3.57</v>
      </c>
      <c r="T70" s="218">
        <v>0</v>
      </c>
      <c r="U70" s="218">
        <v>8.17</v>
      </c>
      <c r="V70" s="218">
        <v>5.27</v>
      </c>
      <c r="W70" s="218">
        <v>5.85</v>
      </c>
      <c r="X70" s="218">
        <v>19.38</v>
      </c>
      <c r="Y70" s="218">
        <v>0</v>
      </c>
      <c r="Z70" s="218">
        <v>2.37</v>
      </c>
      <c r="AA70" s="218">
        <v>13.14</v>
      </c>
      <c r="AB70" s="218">
        <v>0</v>
      </c>
      <c r="AC70" s="218">
        <v>0.73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-0.91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7.12</v>
      </c>
      <c r="D71" s="218">
        <v>1.37</v>
      </c>
      <c r="E71" s="218">
        <v>0</v>
      </c>
      <c r="F71" s="218">
        <v>0</v>
      </c>
      <c r="G71" s="218">
        <v>15.54</v>
      </c>
      <c r="H71" s="218">
        <v>0</v>
      </c>
      <c r="I71" s="218">
        <v>19.3</v>
      </c>
      <c r="J71" s="218">
        <v>1.3</v>
      </c>
      <c r="K71" s="218">
        <v>164.62</v>
      </c>
      <c r="L71" s="218">
        <v>54.93</v>
      </c>
      <c r="M71" s="218">
        <v>0</v>
      </c>
      <c r="N71" s="218">
        <v>0.99</v>
      </c>
      <c r="O71" s="218">
        <v>1.66</v>
      </c>
      <c r="P71" s="218">
        <v>2.23</v>
      </c>
      <c r="Q71" s="218">
        <v>3.53</v>
      </c>
      <c r="R71" s="218">
        <v>5.69</v>
      </c>
      <c r="S71" s="218">
        <v>3.67</v>
      </c>
      <c r="T71" s="218">
        <v>0</v>
      </c>
      <c r="U71" s="218">
        <v>8.17</v>
      </c>
      <c r="V71" s="218">
        <v>5.27</v>
      </c>
      <c r="W71" s="218">
        <v>5.85</v>
      </c>
      <c r="X71" s="218">
        <v>19.38</v>
      </c>
      <c r="Y71" s="218">
        <v>0</v>
      </c>
      <c r="Z71" s="218">
        <v>2.37</v>
      </c>
      <c r="AA71" s="218">
        <v>13.14</v>
      </c>
      <c r="AB71" s="218">
        <v>0</v>
      </c>
      <c r="AC71" s="218">
        <v>0.28000000000000003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-0.91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7.12</v>
      </c>
      <c r="D72" s="218">
        <v>1.37</v>
      </c>
      <c r="E72" s="218">
        <v>0</v>
      </c>
      <c r="F72" s="218">
        <v>0</v>
      </c>
      <c r="G72" s="218">
        <v>15.54</v>
      </c>
      <c r="H72" s="218">
        <v>0</v>
      </c>
      <c r="I72" s="218">
        <v>19.3</v>
      </c>
      <c r="J72" s="218">
        <v>1.3</v>
      </c>
      <c r="K72" s="218">
        <v>164.62</v>
      </c>
      <c r="L72" s="218">
        <v>54.93</v>
      </c>
      <c r="M72" s="218">
        <v>0</v>
      </c>
      <c r="N72" s="218">
        <v>0.99</v>
      </c>
      <c r="O72" s="218">
        <v>1.66</v>
      </c>
      <c r="P72" s="218">
        <v>2.23</v>
      </c>
      <c r="Q72" s="218">
        <v>3.53</v>
      </c>
      <c r="R72" s="218">
        <v>5.69</v>
      </c>
      <c r="S72" s="218">
        <v>3.67</v>
      </c>
      <c r="T72" s="218">
        <v>0</v>
      </c>
      <c r="U72" s="218">
        <v>8.17</v>
      </c>
      <c r="V72" s="218">
        <v>5.27</v>
      </c>
      <c r="W72" s="218">
        <v>5.85</v>
      </c>
      <c r="X72" s="218">
        <v>19.38</v>
      </c>
      <c r="Y72" s="218">
        <v>0</v>
      </c>
      <c r="Z72" s="218">
        <v>2.37</v>
      </c>
      <c r="AA72" s="218">
        <v>13.15</v>
      </c>
      <c r="AB72" s="218">
        <v>0</v>
      </c>
      <c r="AC72" s="218">
        <v>0.28000000000000003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-0.91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7.12</v>
      </c>
      <c r="D73" s="218">
        <v>1.37</v>
      </c>
      <c r="E73" s="218">
        <v>0</v>
      </c>
      <c r="F73" s="218">
        <v>0</v>
      </c>
      <c r="G73" s="218">
        <v>15.54</v>
      </c>
      <c r="H73" s="218">
        <v>0</v>
      </c>
      <c r="I73" s="218">
        <v>19.3</v>
      </c>
      <c r="J73" s="218">
        <v>1.3</v>
      </c>
      <c r="K73" s="218">
        <v>164.62</v>
      </c>
      <c r="L73" s="218">
        <v>54.93</v>
      </c>
      <c r="M73" s="218">
        <v>0</v>
      </c>
      <c r="N73" s="218">
        <v>0.99</v>
      </c>
      <c r="O73" s="218">
        <v>1.66</v>
      </c>
      <c r="P73" s="218">
        <v>2.23</v>
      </c>
      <c r="Q73" s="218">
        <v>3.52</v>
      </c>
      <c r="R73" s="218">
        <v>1.77</v>
      </c>
      <c r="S73" s="218">
        <v>3.65</v>
      </c>
      <c r="T73" s="218">
        <v>0</v>
      </c>
      <c r="U73" s="218">
        <v>8.17</v>
      </c>
      <c r="V73" s="218">
        <v>0.24</v>
      </c>
      <c r="W73" s="218">
        <v>6.04</v>
      </c>
      <c r="X73" s="218">
        <v>1.28</v>
      </c>
      <c r="Y73" s="218">
        <v>0</v>
      </c>
      <c r="Z73" s="218">
        <v>2.37</v>
      </c>
      <c r="AA73" s="218">
        <v>13.15</v>
      </c>
      <c r="AB73" s="218">
        <v>0</v>
      </c>
      <c r="AC73" s="218">
        <v>0.28000000000000003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-0.91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7.12</v>
      </c>
      <c r="D74" s="218">
        <v>1.37</v>
      </c>
      <c r="E74" s="218">
        <v>0</v>
      </c>
      <c r="F74" s="218">
        <v>0</v>
      </c>
      <c r="G74" s="218">
        <v>15.54</v>
      </c>
      <c r="H74" s="218">
        <v>0</v>
      </c>
      <c r="I74" s="218">
        <v>19.3</v>
      </c>
      <c r="J74" s="218">
        <v>1.3</v>
      </c>
      <c r="K74" s="218">
        <v>164.62</v>
      </c>
      <c r="L74" s="218">
        <v>54.93</v>
      </c>
      <c r="M74" s="218">
        <v>0</v>
      </c>
      <c r="N74" s="218">
        <v>0.99</v>
      </c>
      <c r="O74" s="218">
        <v>1.66</v>
      </c>
      <c r="P74" s="218">
        <v>2.23</v>
      </c>
      <c r="Q74" s="218">
        <v>3.52</v>
      </c>
      <c r="R74" s="218">
        <v>0.9</v>
      </c>
      <c r="S74" s="218">
        <v>3.65</v>
      </c>
      <c r="T74" s="218">
        <v>0</v>
      </c>
      <c r="U74" s="218">
        <v>8.17</v>
      </c>
      <c r="V74" s="218">
        <v>0.24</v>
      </c>
      <c r="W74" s="218">
        <v>6.02</v>
      </c>
      <c r="X74" s="218">
        <v>1.26</v>
      </c>
      <c r="Y74" s="218">
        <v>0</v>
      </c>
      <c r="Z74" s="218">
        <v>2.37</v>
      </c>
      <c r="AA74" s="218">
        <v>3.86</v>
      </c>
      <c r="AB74" s="218">
        <v>0</v>
      </c>
      <c r="AC74" s="218">
        <v>0.28000000000000003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-0.91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6.62</v>
      </c>
      <c r="D75" s="218">
        <v>1.37</v>
      </c>
      <c r="E75" s="218">
        <v>0</v>
      </c>
      <c r="F75" s="218">
        <v>0</v>
      </c>
      <c r="G75" s="218">
        <v>15.54</v>
      </c>
      <c r="H75" s="218">
        <v>0</v>
      </c>
      <c r="I75" s="218">
        <v>19.3</v>
      </c>
      <c r="J75" s="218">
        <v>1.3</v>
      </c>
      <c r="K75" s="218">
        <v>164.62</v>
      </c>
      <c r="L75" s="218">
        <v>54.93</v>
      </c>
      <c r="M75" s="218">
        <v>0</v>
      </c>
      <c r="N75" s="218">
        <v>0.99</v>
      </c>
      <c r="O75" s="218">
        <v>1.66</v>
      </c>
      <c r="P75" s="218">
        <v>2.23</v>
      </c>
      <c r="Q75" s="218">
        <v>3.52</v>
      </c>
      <c r="R75" s="218">
        <v>0.53</v>
      </c>
      <c r="S75" s="218">
        <v>3.65</v>
      </c>
      <c r="T75" s="218">
        <v>0</v>
      </c>
      <c r="U75" s="218">
        <v>8.17</v>
      </c>
      <c r="V75" s="218">
        <v>0.24</v>
      </c>
      <c r="W75" s="218">
        <v>6.09</v>
      </c>
      <c r="X75" s="218">
        <v>13.34</v>
      </c>
      <c r="Y75" s="218">
        <v>0</v>
      </c>
      <c r="Z75" s="218">
        <v>2.37</v>
      </c>
      <c r="AA75" s="218">
        <v>0.77</v>
      </c>
      <c r="AB75" s="218">
        <v>0</v>
      </c>
      <c r="AC75" s="218">
        <v>0.28000000000000003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-0.91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6.62</v>
      </c>
      <c r="D76" s="218">
        <v>1.37</v>
      </c>
      <c r="E76" s="218">
        <v>0</v>
      </c>
      <c r="F76" s="218">
        <v>0</v>
      </c>
      <c r="G76" s="218">
        <v>15.54</v>
      </c>
      <c r="H76" s="218">
        <v>0</v>
      </c>
      <c r="I76" s="218">
        <v>19.3</v>
      </c>
      <c r="J76" s="218">
        <v>1.3</v>
      </c>
      <c r="K76" s="218">
        <v>164.62</v>
      </c>
      <c r="L76" s="218">
        <v>55.25</v>
      </c>
      <c r="M76" s="218">
        <v>0</v>
      </c>
      <c r="N76" s="218">
        <v>0.99</v>
      </c>
      <c r="O76" s="218">
        <v>1.66</v>
      </c>
      <c r="P76" s="218">
        <v>2.23</v>
      </c>
      <c r="Q76" s="218">
        <v>3.52</v>
      </c>
      <c r="R76" s="218">
        <v>0.53</v>
      </c>
      <c r="S76" s="218">
        <v>3.65</v>
      </c>
      <c r="T76" s="218">
        <v>0</v>
      </c>
      <c r="U76" s="218">
        <v>8.17</v>
      </c>
      <c r="V76" s="218">
        <v>0.18</v>
      </c>
      <c r="W76" s="218">
        <v>1</v>
      </c>
      <c r="X76" s="218">
        <v>13.58</v>
      </c>
      <c r="Y76" s="218">
        <v>0</v>
      </c>
      <c r="Z76" s="218">
        <v>2.37</v>
      </c>
      <c r="AA76" s="218">
        <v>0.77</v>
      </c>
      <c r="AB76" s="218">
        <v>0</v>
      </c>
      <c r="AC76" s="218">
        <v>0.73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-0.91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6.62</v>
      </c>
      <c r="D77" s="218">
        <v>1.37</v>
      </c>
      <c r="E77" s="218">
        <v>0</v>
      </c>
      <c r="F77" s="218">
        <v>0</v>
      </c>
      <c r="G77" s="218">
        <v>15.54</v>
      </c>
      <c r="H77" s="218">
        <v>0</v>
      </c>
      <c r="I77" s="218">
        <v>19.3</v>
      </c>
      <c r="J77" s="218">
        <v>1.3</v>
      </c>
      <c r="K77" s="218">
        <v>164.62</v>
      </c>
      <c r="L77" s="218">
        <v>40.53</v>
      </c>
      <c r="M77" s="218">
        <v>0</v>
      </c>
      <c r="N77" s="218">
        <v>0.99</v>
      </c>
      <c r="O77" s="218">
        <v>1.66</v>
      </c>
      <c r="P77" s="218">
        <v>2.23</v>
      </c>
      <c r="Q77" s="218">
        <v>0.18</v>
      </c>
      <c r="R77" s="218">
        <v>0.53</v>
      </c>
      <c r="S77" s="218">
        <v>0.22</v>
      </c>
      <c r="T77" s="218">
        <v>0</v>
      </c>
      <c r="U77" s="218">
        <v>8.17</v>
      </c>
      <c r="V77" s="218">
        <v>0.18</v>
      </c>
      <c r="W77" s="218">
        <v>1</v>
      </c>
      <c r="X77" s="218">
        <v>13.33</v>
      </c>
      <c r="Y77" s="218">
        <v>0</v>
      </c>
      <c r="Z77" s="218">
        <v>2.37</v>
      </c>
      <c r="AA77" s="218">
        <v>0.77</v>
      </c>
      <c r="AB77" s="218">
        <v>0</v>
      </c>
      <c r="AC77" s="218">
        <v>0.73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-0.91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6.62</v>
      </c>
      <c r="D78" s="218">
        <v>1.37</v>
      </c>
      <c r="E78" s="218">
        <v>0</v>
      </c>
      <c r="F78" s="218">
        <v>0</v>
      </c>
      <c r="G78" s="218">
        <v>15.54</v>
      </c>
      <c r="H78" s="218">
        <v>0</v>
      </c>
      <c r="I78" s="218">
        <v>19.3</v>
      </c>
      <c r="J78" s="218">
        <v>1.3</v>
      </c>
      <c r="K78" s="218">
        <v>164.62</v>
      </c>
      <c r="L78" s="218">
        <v>41.57</v>
      </c>
      <c r="M78" s="218">
        <v>0</v>
      </c>
      <c r="N78" s="218">
        <v>0.99</v>
      </c>
      <c r="O78" s="218">
        <v>1.66</v>
      </c>
      <c r="P78" s="218">
        <v>2.23</v>
      </c>
      <c r="Q78" s="218">
        <v>0.18</v>
      </c>
      <c r="R78" s="218">
        <v>0.35</v>
      </c>
      <c r="S78" s="218">
        <v>0.22</v>
      </c>
      <c r="T78" s="218">
        <v>0</v>
      </c>
      <c r="U78" s="218">
        <v>8.17</v>
      </c>
      <c r="V78" s="218">
        <v>0.18</v>
      </c>
      <c r="W78" s="218">
        <v>0.6</v>
      </c>
      <c r="X78" s="218">
        <v>13.33</v>
      </c>
      <c r="Y78" s="218">
        <v>0</v>
      </c>
      <c r="Z78" s="218">
        <v>2.37</v>
      </c>
      <c r="AA78" s="218">
        <v>0.77</v>
      </c>
      <c r="AB78" s="218">
        <v>0</v>
      </c>
      <c r="AC78" s="218">
        <v>0.96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-0.91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6.62</v>
      </c>
      <c r="D79" s="218">
        <v>1.37</v>
      </c>
      <c r="E79" s="218">
        <v>0</v>
      </c>
      <c r="F79" s="218">
        <v>0</v>
      </c>
      <c r="G79" s="218">
        <v>15.54</v>
      </c>
      <c r="H79" s="218">
        <v>0</v>
      </c>
      <c r="I79" s="218">
        <v>19.3</v>
      </c>
      <c r="J79" s="218">
        <v>1.3</v>
      </c>
      <c r="K79" s="218">
        <v>164.62</v>
      </c>
      <c r="L79" s="218">
        <v>44.72</v>
      </c>
      <c r="M79" s="218">
        <v>0</v>
      </c>
      <c r="N79" s="218">
        <v>0.99</v>
      </c>
      <c r="O79" s="218">
        <v>1.66</v>
      </c>
      <c r="P79" s="218">
        <v>2.23</v>
      </c>
      <c r="Q79" s="218">
        <v>0.36</v>
      </c>
      <c r="R79" s="218">
        <v>0.35</v>
      </c>
      <c r="S79" s="218">
        <v>0.43</v>
      </c>
      <c r="T79" s="218">
        <v>0</v>
      </c>
      <c r="U79" s="218">
        <v>8.17</v>
      </c>
      <c r="V79" s="218">
        <v>0.18</v>
      </c>
      <c r="W79" s="218">
        <v>0.6</v>
      </c>
      <c r="X79" s="218">
        <v>11.38</v>
      </c>
      <c r="Y79" s="218">
        <v>0</v>
      </c>
      <c r="Z79" s="218">
        <v>2.37</v>
      </c>
      <c r="AA79" s="218">
        <v>0.77</v>
      </c>
      <c r="AB79" s="218">
        <v>0</v>
      </c>
      <c r="AC79" s="218">
        <v>0.96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-0.91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6.62</v>
      </c>
      <c r="D80" s="218">
        <v>1.37</v>
      </c>
      <c r="E80" s="218">
        <v>0</v>
      </c>
      <c r="F80" s="218">
        <v>0</v>
      </c>
      <c r="G80" s="218">
        <v>15.54</v>
      </c>
      <c r="H80" s="218">
        <v>0</v>
      </c>
      <c r="I80" s="218">
        <v>19.3</v>
      </c>
      <c r="J80" s="218">
        <v>1.3</v>
      </c>
      <c r="K80" s="218">
        <v>164.62</v>
      </c>
      <c r="L80" s="218">
        <v>44.71</v>
      </c>
      <c r="M80" s="218">
        <v>0</v>
      </c>
      <c r="N80" s="218">
        <v>0.99</v>
      </c>
      <c r="O80" s="218">
        <v>1.66</v>
      </c>
      <c r="P80" s="218">
        <v>2.23</v>
      </c>
      <c r="Q80" s="218">
        <v>0.36</v>
      </c>
      <c r="R80" s="218">
        <v>0.35</v>
      </c>
      <c r="S80" s="218">
        <v>0.43</v>
      </c>
      <c r="T80" s="218">
        <v>0</v>
      </c>
      <c r="U80" s="218">
        <v>8.17</v>
      </c>
      <c r="V80" s="218">
        <v>0.18</v>
      </c>
      <c r="W80" s="218">
        <v>0.6</v>
      </c>
      <c r="X80" s="218">
        <v>11.38</v>
      </c>
      <c r="Y80" s="218">
        <v>0</v>
      </c>
      <c r="Z80" s="218">
        <v>2.37</v>
      </c>
      <c r="AA80" s="218">
        <v>0.77</v>
      </c>
      <c r="AB80" s="218">
        <v>0</v>
      </c>
      <c r="AC80" s="218">
        <v>0.96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-0.91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6.62</v>
      </c>
      <c r="D81" s="218">
        <v>1.37</v>
      </c>
      <c r="E81" s="218">
        <v>0</v>
      </c>
      <c r="F81" s="218">
        <v>0</v>
      </c>
      <c r="G81" s="218">
        <v>15.54</v>
      </c>
      <c r="H81" s="218">
        <v>0</v>
      </c>
      <c r="I81" s="218">
        <v>19.3</v>
      </c>
      <c r="J81" s="218">
        <v>1.3</v>
      </c>
      <c r="K81" s="218">
        <v>164.62</v>
      </c>
      <c r="L81" s="218">
        <v>44.71</v>
      </c>
      <c r="M81" s="218">
        <v>0</v>
      </c>
      <c r="N81" s="218">
        <v>0.99</v>
      </c>
      <c r="O81" s="218">
        <v>1.66</v>
      </c>
      <c r="P81" s="218">
        <v>2.23</v>
      </c>
      <c r="Q81" s="218">
        <v>0.36</v>
      </c>
      <c r="R81" s="218">
        <v>0.35</v>
      </c>
      <c r="S81" s="218">
        <v>0.43</v>
      </c>
      <c r="T81" s="218">
        <v>0</v>
      </c>
      <c r="U81" s="218">
        <v>8.17</v>
      </c>
      <c r="V81" s="218">
        <v>0.18</v>
      </c>
      <c r="W81" s="218">
        <v>0.6</v>
      </c>
      <c r="X81" s="218">
        <v>11.38</v>
      </c>
      <c r="Y81" s="218">
        <v>0</v>
      </c>
      <c r="Z81" s="218">
        <v>2.37</v>
      </c>
      <c r="AA81" s="218">
        <v>0.77</v>
      </c>
      <c r="AB81" s="218">
        <v>0</v>
      </c>
      <c r="AC81" s="218">
        <v>0.96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-0.91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6.62</v>
      </c>
      <c r="D82" s="218">
        <v>1.37</v>
      </c>
      <c r="E82" s="218">
        <v>0</v>
      </c>
      <c r="F82" s="218">
        <v>0</v>
      </c>
      <c r="G82" s="218">
        <v>15.54</v>
      </c>
      <c r="H82" s="218">
        <v>0</v>
      </c>
      <c r="I82" s="218">
        <v>19.3</v>
      </c>
      <c r="J82" s="218">
        <v>1.3</v>
      </c>
      <c r="K82" s="218">
        <v>164.62</v>
      </c>
      <c r="L82" s="218">
        <v>44.71</v>
      </c>
      <c r="M82" s="218">
        <v>0</v>
      </c>
      <c r="N82" s="218">
        <v>0.99</v>
      </c>
      <c r="O82" s="218">
        <v>1.66</v>
      </c>
      <c r="P82" s="218">
        <v>2.23</v>
      </c>
      <c r="Q82" s="218">
        <v>0.36</v>
      </c>
      <c r="R82" s="218">
        <v>0.35</v>
      </c>
      <c r="S82" s="218">
        <v>0.43</v>
      </c>
      <c r="T82" s="218">
        <v>0</v>
      </c>
      <c r="U82" s="218">
        <v>8.17</v>
      </c>
      <c r="V82" s="218">
        <v>0.18</v>
      </c>
      <c r="W82" s="218">
        <v>0.6</v>
      </c>
      <c r="X82" s="218">
        <v>11.38</v>
      </c>
      <c r="Y82" s="218">
        <v>0</v>
      </c>
      <c r="Z82" s="218">
        <v>2.37</v>
      </c>
      <c r="AA82" s="218">
        <v>0.77</v>
      </c>
      <c r="AB82" s="218">
        <v>0</v>
      </c>
      <c r="AC82" s="218">
        <v>0.96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-0.91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6.87</v>
      </c>
      <c r="D83" s="218">
        <v>1.37</v>
      </c>
      <c r="E83" s="218">
        <v>0</v>
      </c>
      <c r="F83" s="218">
        <v>0</v>
      </c>
      <c r="G83" s="218">
        <v>15.54</v>
      </c>
      <c r="H83" s="218">
        <v>0</v>
      </c>
      <c r="I83" s="218">
        <v>19.559999999999999</v>
      </c>
      <c r="J83" s="218">
        <v>1.3</v>
      </c>
      <c r="K83" s="218">
        <v>164.62</v>
      </c>
      <c r="L83" s="218">
        <v>41.57</v>
      </c>
      <c r="M83" s="218">
        <v>0</v>
      </c>
      <c r="N83" s="218">
        <v>0.99</v>
      </c>
      <c r="O83" s="218">
        <v>1.66</v>
      </c>
      <c r="P83" s="218">
        <v>2.23</v>
      </c>
      <c r="Q83" s="218">
        <v>0.18</v>
      </c>
      <c r="R83" s="218">
        <v>0.35</v>
      </c>
      <c r="S83" s="218">
        <v>0.22</v>
      </c>
      <c r="T83" s="218">
        <v>0</v>
      </c>
      <c r="U83" s="218">
        <v>8.17</v>
      </c>
      <c r="V83" s="218">
        <v>0.18</v>
      </c>
      <c r="W83" s="218">
        <v>0.6</v>
      </c>
      <c r="X83" s="218">
        <v>11.38</v>
      </c>
      <c r="Y83" s="218">
        <v>0</v>
      </c>
      <c r="Z83" s="218">
        <v>2.37</v>
      </c>
      <c r="AA83" s="218">
        <v>12.86</v>
      </c>
      <c r="AB83" s="218">
        <v>0</v>
      </c>
      <c r="AC83" s="218">
        <v>0.96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-0.91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6.87</v>
      </c>
      <c r="D84" s="218">
        <v>1.37</v>
      </c>
      <c r="E84" s="218">
        <v>0</v>
      </c>
      <c r="F84" s="218">
        <v>0</v>
      </c>
      <c r="G84" s="218">
        <v>15.54</v>
      </c>
      <c r="H84" s="218">
        <v>0</v>
      </c>
      <c r="I84" s="218">
        <v>19.559999999999999</v>
      </c>
      <c r="J84" s="218">
        <v>1.3</v>
      </c>
      <c r="K84" s="218">
        <v>164.62</v>
      </c>
      <c r="L84" s="218">
        <v>40.53</v>
      </c>
      <c r="M84" s="218">
        <v>0</v>
      </c>
      <c r="N84" s="218">
        <v>0.99</v>
      </c>
      <c r="O84" s="218">
        <v>1.66</v>
      </c>
      <c r="P84" s="218">
        <v>2.23</v>
      </c>
      <c r="Q84" s="218">
        <v>0.18</v>
      </c>
      <c r="R84" s="218">
        <v>0.35</v>
      </c>
      <c r="S84" s="218">
        <v>0.22</v>
      </c>
      <c r="T84" s="218">
        <v>0</v>
      </c>
      <c r="U84" s="218">
        <v>8.17</v>
      </c>
      <c r="V84" s="218">
        <v>0.18</v>
      </c>
      <c r="W84" s="218">
        <v>0.6</v>
      </c>
      <c r="X84" s="218">
        <v>11.38</v>
      </c>
      <c r="Y84" s="218">
        <v>0</v>
      </c>
      <c r="Z84" s="218">
        <v>2.37</v>
      </c>
      <c r="AA84" s="218">
        <v>12.86</v>
      </c>
      <c r="AB84" s="218">
        <v>0</v>
      </c>
      <c r="AC84" s="218">
        <v>0.96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-0.91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6.87</v>
      </c>
      <c r="D85" s="218">
        <v>1.37</v>
      </c>
      <c r="E85" s="218">
        <v>0</v>
      </c>
      <c r="F85" s="218">
        <v>0</v>
      </c>
      <c r="G85" s="218">
        <v>15.54</v>
      </c>
      <c r="H85" s="218">
        <v>0</v>
      </c>
      <c r="I85" s="218">
        <v>19.559999999999999</v>
      </c>
      <c r="J85" s="218">
        <v>1.3</v>
      </c>
      <c r="K85" s="218">
        <v>164.62</v>
      </c>
      <c r="L85" s="218">
        <v>42.74</v>
      </c>
      <c r="M85" s="218">
        <v>0</v>
      </c>
      <c r="N85" s="218">
        <v>0.99</v>
      </c>
      <c r="O85" s="218">
        <v>1.66</v>
      </c>
      <c r="P85" s="218">
        <v>2.23</v>
      </c>
      <c r="Q85" s="218">
        <v>1.37</v>
      </c>
      <c r="R85" s="218">
        <v>0.35</v>
      </c>
      <c r="S85" s="218">
        <v>1.43</v>
      </c>
      <c r="T85" s="218">
        <v>0</v>
      </c>
      <c r="U85" s="218">
        <v>8.1</v>
      </c>
      <c r="V85" s="218">
        <v>0.18</v>
      </c>
      <c r="W85" s="218">
        <v>0.6</v>
      </c>
      <c r="X85" s="218">
        <v>13.33</v>
      </c>
      <c r="Y85" s="218">
        <v>0</v>
      </c>
      <c r="Z85" s="218">
        <v>2.37</v>
      </c>
      <c r="AA85" s="218">
        <v>12.86</v>
      </c>
      <c r="AB85" s="218">
        <v>0</v>
      </c>
      <c r="AC85" s="218">
        <v>0.96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-0.91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6.87</v>
      </c>
      <c r="D86" s="218">
        <v>1.37</v>
      </c>
      <c r="E86" s="218">
        <v>0</v>
      </c>
      <c r="F86" s="218">
        <v>0</v>
      </c>
      <c r="G86" s="218">
        <v>15.54</v>
      </c>
      <c r="H86" s="218">
        <v>0</v>
      </c>
      <c r="I86" s="218">
        <v>19.559999999999999</v>
      </c>
      <c r="J86" s="218">
        <v>1.3</v>
      </c>
      <c r="K86" s="218">
        <v>164.62</v>
      </c>
      <c r="L86" s="218">
        <v>42.74</v>
      </c>
      <c r="M86" s="218">
        <v>0</v>
      </c>
      <c r="N86" s="218">
        <v>0.99</v>
      </c>
      <c r="O86" s="218">
        <v>1.66</v>
      </c>
      <c r="P86" s="218">
        <v>2.23</v>
      </c>
      <c r="Q86" s="218">
        <v>1.37</v>
      </c>
      <c r="R86" s="218">
        <v>0.35</v>
      </c>
      <c r="S86" s="218">
        <v>1.43</v>
      </c>
      <c r="T86" s="218">
        <v>0</v>
      </c>
      <c r="U86" s="218">
        <v>8.1</v>
      </c>
      <c r="V86" s="218">
        <v>0.18</v>
      </c>
      <c r="W86" s="218">
        <v>0.6</v>
      </c>
      <c r="X86" s="218">
        <v>13.33</v>
      </c>
      <c r="Y86" s="218">
        <v>0</v>
      </c>
      <c r="Z86" s="218">
        <v>2.37</v>
      </c>
      <c r="AA86" s="218">
        <v>12.86</v>
      </c>
      <c r="AB86" s="218">
        <v>0</v>
      </c>
      <c r="AC86" s="218">
        <v>0.96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-0.91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7.12</v>
      </c>
      <c r="D87" s="218">
        <v>1.37</v>
      </c>
      <c r="E87" s="218">
        <v>0</v>
      </c>
      <c r="F87" s="218">
        <v>0</v>
      </c>
      <c r="G87" s="218">
        <v>15.54</v>
      </c>
      <c r="H87" s="218">
        <v>0</v>
      </c>
      <c r="I87" s="218">
        <v>19.559999999999999</v>
      </c>
      <c r="J87" s="218">
        <v>1.3</v>
      </c>
      <c r="K87" s="218">
        <v>164.62</v>
      </c>
      <c r="L87" s="218">
        <v>43.43</v>
      </c>
      <c r="M87" s="218">
        <v>0</v>
      </c>
      <c r="N87" s="218">
        <v>0.99</v>
      </c>
      <c r="O87" s="218">
        <v>1.66</v>
      </c>
      <c r="P87" s="218">
        <v>2.23</v>
      </c>
      <c r="Q87" s="218">
        <v>0.18</v>
      </c>
      <c r="R87" s="218">
        <v>0.35</v>
      </c>
      <c r="S87" s="218">
        <v>0.22</v>
      </c>
      <c r="T87" s="218">
        <v>0</v>
      </c>
      <c r="U87" s="218">
        <v>8.1</v>
      </c>
      <c r="V87" s="218">
        <v>0.17</v>
      </c>
      <c r="W87" s="218">
        <v>0.6</v>
      </c>
      <c r="X87" s="218">
        <v>13.33</v>
      </c>
      <c r="Y87" s="218">
        <v>0</v>
      </c>
      <c r="Z87" s="218">
        <v>2.37</v>
      </c>
      <c r="AA87" s="218">
        <v>13.15</v>
      </c>
      <c r="AB87" s="218">
        <v>0</v>
      </c>
      <c r="AC87" s="218">
        <v>1.19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-0.91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7.12</v>
      </c>
      <c r="D88" s="218">
        <v>1.37</v>
      </c>
      <c r="E88" s="218">
        <v>0</v>
      </c>
      <c r="F88" s="218">
        <v>0</v>
      </c>
      <c r="G88" s="218">
        <v>15.54</v>
      </c>
      <c r="H88" s="218">
        <v>0</v>
      </c>
      <c r="I88" s="218">
        <v>19.559999999999999</v>
      </c>
      <c r="J88" s="218">
        <v>1.3</v>
      </c>
      <c r="K88" s="218">
        <v>164.62</v>
      </c>
      <c r="L88" s="218">
        <v>43.43</v>
      </c>
      <c r="M88" s="218">
        <v>0</v>
      </c>
      <c r="N88" s="218">
        <v>0.99</v>
      </c>
      <c r="O88" s="218">
        <v>1.66</v>
      </c>
      <c r="P88" s="218">
        <v>2.23</v>
      </c>
      <c r="Q88" s="218">
        <v>0.18</v>
      </c>
      <c r="R88" s="218">
        <v>0.35</v>
      </c>
      <c r="S88" s="218">
        <v>0.22</v>
      </c>
      <c r="T88" s="218">
        <v>0</v>
      </c>
      <c r="U88" s="218">
        <v>8.1</v>
      </c>
      <c r="V88" s="218">
        <v>0.17</v>
      </c>
      <c r="W88" s="218">
        <v>0.6</v>
      </c>
      <c r="X88" s="218">
        <v>13.33</v>
      </c>
      <c r="Y88" s="218">
        <v>0</v>
      </c>
      <c r="Z88" s="218">
        <v>2.37</v>
      </c>
      <c r="AA88" s="218">
        <v>13.15</v>
      </c>
      <c r="AB88" s="218">
        <v>0</v>
      </c>
      <c r="AC88" s="218">
        <v>1.19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-0.91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7.12</v>
      </c>
      <c r="D89" s="218">
        <v>1.37</v>
      </c>
      <c r="E89" s="218">
        <v>0</v>
      </c>
      <c r="F89" s="218">
        <v>0</v>
      </c>
      <c r="G89" s="218">
        <v>15.54</v>
      </c>
      <c r="H89" s="218">
        <v>0</v>
      </c>
      <c r="I89" s="218">
        <v>19.559999999999999</v>
      </c>
      <c r="J89" s="218">
        <v>1.3</v>
      </c>
      <c r="K89" s="218">
        <v>164.62</v>
      </c>
      <c r="L89" s="218">
        <v>43.43</v>
      </c>
      <c r="M89" s="218">
        <v>0</v>
      </c>
      <c r="N89" s="218">
        <v>0.99</v>
      </c>
      <c r="O89" s="218">
        <v>1.66</v>
      </c>
      <c r="P89" s="218">
        <v>2.23</v>
      </c>
      <c r="Q89" s="218">
        <v>0.18</v>
      </c>
      <c r="R89" s="218">
        <v>0.35</v>
      </c>
      <c r="S89" s="218">
        <v>0.22</v>
      </c>
      <c r="T89" s="218">
        <v>0</v>
      </c>
      <c r="U89" s="218">
        <v>8.1</v>
      </c>
      <c r="V89" s="218">
        <v>0.17</v>
      </c>
      <c r="W89" s="218">
        <v>0.67</v>
      </c>
      <c r="X89" s="218">
        <v>11.38</v>
      </c>
      <c r="Y89" s="218">
        <v>0</v>
      </c>
      <c r="Z89" s="218">
        <v>2.37</v>
      </c>
      <c r="AA89" s="218">
        <v>13.15</v>
      </c>
      <c r="AB89" s="218">
        <v>0</v>
      </c>
      <c r="AC89" s="218">
        <v>1.19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-0.91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7.12</v>
      </c>
      <c r="D90" s="218">
        <v>1.37</v>
      </c>
      <c r="E90" s="218">
        <v>0</v>
      </c>
      <c r="F90" s="218">
        <v>0</v>
      </c>
      <c r="G90" s="218">
        <v>15.54</v>
      </c>
      <c r="H90" s="218">
        <v>0</v>
      </c>
      <c r="I90" s="218">
        <v>19.559999999999999</v>
      </c>
      <c r="J90" s="218">
        <v>1.3</v>
      </c>
      <c r="K90" s="218">
        <v>164.62</v>
      </c>
      <c r="L90" s="218">
        <v>43.43</v>
      </c>
      <c r="M90" s="218">
        <v>0</v>
      </c>
      <c r="N90" s="218">
        <v>0.99</v>
      </c>
      <c r="O90" s="218">
        <v>1.66</v>
      </c>
      <c r="P90" s="218">
        <v>2.23</v>
      </c>
      <c r="Q90" s="218">
        <v>0.18</v>
      </c>
      <c r="R90" s="218">
        <v>0.35</v>
      </c>
      <c r="S90" s="218">
        <v>0.22</v>
      </c>
      <c r="T90" s="218">
        <v>0</v>
      </c>
      <c r="U90" s="218">
        <v>8.1</v>
      </c>
      <c r="V90" s="218">
        <v>0.17</v>
      </c>
      <c r="W90" s="218">
        <v>0.67</v>
      </c>
      <c r="X90" s="218">
        <v>11.38</v>
      </c>
      <c r="Y90" s="218">
        <v>0</v>
      </c>
      <c r="Z90" s="218">
        <v>2.37</v>
      </c>
      <c r="AA90" s="218">
        <v>13.15</v>
      </c>
      <c r="AB90" s="218">
        <v>0</v>
      </c>
      <c r="AC90" s="218">
        <v>1.19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-0.91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7.37</v>
      </c>
      <c r="D91" s="218">
        <v>1.37</v>
      </c>
      <c r="E91" s="218">
        <v>0</v>
      </c>
      <c r="F91" s="218">
        <v>0</v>
      </c>
      <c r="G91" s="218">
        <v>15.54</v>
      </c>
      <c r="H91" s="218">
        <v>0</v>
      </c>
      <c r="I91" s="218">
        <v>19.559999999999999</v>
      </c>
      <c r="J91" s="218">
        <v>1.3</v>
      </c>
      <c r="K91" s="218">
        <v>164.62</v>
      </c>
      <c r="L91" s="218">
        <v>40.53</v>
      </c>
      <c r="M91" s="218">
        <v>0</v>
      </c>
      <c r="N91" s="218">
        <v>0.99</v>
      </c>
      <c r="O91" s="218">
        <v>1.66</v>
      </c>
      <c r="P91" s="218">
        <v>2.23</v>
      </c>
      <c r="Q91" s="218">
        <v>0.18</v>
      </c>
      <c r="R91" s="218">
        <v>0.35</v>
      </c>
      <c r="S91" s="218">
        <v>0.22</v>
      </c>
      <c r="T91" s="218">
        <v>0</v>
      </c>
      <c r="U91" s="218">
        <v>8.1</v>
      </c>
      <c r="V91" s="218">
        <v>0.17</v>
      </c>
      <c r="W91" s="218">
        <v>1.29</v>
      </c>
      <c r="X91" s="218">
        <v>13.33</v>
      </c>
      <c r="Y91" s="218">
        <v>0</v>
      </c>
      <c r="Z91" s="218">
        <v>2.37</v>
      </c>
      <c r="AA91" s="218">
        <v>0.77</v>
      </c>
      <c r="AB91" s="218">
        <v>0</v>
      </c>
      <c r="AC91" s="218">
        <v>1.19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-0.91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7.37</v>
      </c>
      <c r="D92" s="218">
        <v>1.37</v>
      </c>
      <c r="E92" s="218">
        <v>0</v>
      </c>
      <c r="F92" s="218">
        <v>0</v>
      </c>
      <c r="G92" s="218">
        <v>15.54</v>
      </c>
      <c r="H92" s="218">
        <v>0</v>
      </c>
      <c r="I92" s="218">
        <v>19.559999999999999</v>
      </c>
      <c r="J92" s="218">
        <v>1.3</v>
      </c>
      <c r="K92" s="218">
        <v>164.62</v>
      </c>
      <c r="L92" s="218">
        <v>40.53</v>
      </c>
      <c r="M92" s="218">
        <v>0</v>
      </c>
      <c r="N92" s="218">
        <v>0.99</v>
      </c>
      <c r="O92" s="218">
        <v>1.66</v>
      </c>
      <c r="P92" s="218">
        <v>2.23</v>
      </c>
      <c r="Q92" s="218">
        <v>0.18</v>
      </c>
      <c r="R92" s="218">
        <v>0.35</v>
      </c>
      <c r="S92" s="218">
        <v>0.22</v>
      </c>
      <c r="T92" s="218">
        <v>0</v>
      </c>
      <c r="U92" s="218">
        <v>8.1</v>
      </c>
      <c r="V92" s="218">
        <v>0.17</v>
      </c>
      <c r="W92" s="218">
        <v>1.19</v>
      </c>
      <c r="X92" s="218">
        <v>13.33</v>
      </c>
      <c r="Y92" s="218">
        <v>0</v>
      </c>
      <c r="Z92" s="218">
        <v>2.37</v>
      </c>
      <c r="AA92" s="218">
        <v>0.77</v>
      </c>
      <c r="AB92" s="218">
        <v>0</v>
      </c>
      <c r="AC92" s="218">
        <v>1.19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-0.91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7.37</v>
      </c>
      <c r="D93" s="218">
        <v>1.37</v>
      </c>
      <c r="E93" s="218">
        <v>0</v>
      </c>
      <c r="F93" s="218">
        <v>0</v>
      </c>
      <c r="G93" s="218">
        <v>15.54</v>
      </c>
      <c r="H93" s="218">
        <v>0</v>
      </c>
      <c r="I93" s="218">
        <v>19.559999999999999</v>
      </c>
      <c r="J93" s="218">
        <v>1.3</v>
      </c>
      <c r="K93" s="218">
        <v>164.62</v>
      </c>
      <c r="L93" s="218">
        <v>40.53</v>
      </c>
      <c r="M93" s="218">
        <v>0</v>
      </c>
      <c r="N93" s="218">
        <v>0.99</v>
      </c>
      <c r="O93" s="218">
        <v>1.66</v>
      </c>
      <c r="P93" s="218">
        <v>2.23</v>
      </c>
      <c r="Q93" s="218">
        <v>0.18</v>
      </c>
      <c r="R93" s="218">
        <v>0.35</v>
      </c>
      <c r="S93" s="218">
        <v>0.22</v>
      </c>
      <c r="T93" s="218">
        <v>0</v>
      </c>
      <c r="U93" s="218">
        <v>8.2899999999999991</v>
      </c>
      <c r="V93" s="218">
        <v>0.17</v>
      </c>
      <c r="W93" s="218">
        <v>1.19</v>
      </c>
      <c r="X93" s="218">
        <v>13.33</v>
      </c>
      <c r="Y93" s="218">
        <v>0</v>
      </c>
      <c r="Z93" s="218">
        <v>2.37</v>
      </c>
      <c r="AA93" s="218">
        <v>0.77</v>
      </c>
      <c r="AB93" s="218">
        <v>0</v>
      </c>
      <c r="AC93" s="218">
        <v>1.19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-0.91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7.37</v>
      </c>
      <c r="D94" s="218">
        <v>1.37</v>
      </c>
      <c r="E94" s="218">
        <v>0</v>
      </c>
      <c r="F94" s="218">
        <v>0</v>
      </c>
      <c r="G94" s="218">
        <v>15.54</v>
      </c>
      <c r="H94" s="218">
        <v>0</v>
      </c>
      <c r="I94" s="218">
        <v>19.559999999999999</v>
      </c>
      <c r="J94" s="218">
        <v>1.3</v>
      </c>
      <c r="K94" s="218">
        <v>164.62</v>
      </c>
      <c r="L94" s="218">
        <v>40.53</v>
      </c>
      <c r="M94" s="218">
        <v>0</v>
      </c>
      <c r="N94" s="218">
        <v>0.99</v>
      </c>
      <c r="O94" s="218">
        <v>1.66</v>
      </c>
      <c r="P94" s="218">
        <v>2.23</v>
      </c>
      <c r="Q94" s="218">
        <v>0.18</v>
      </c>
      <c r="R94" s="218">
        <v>0.35</v>
      </c>
      <c r="S94" s="218">
        <v>0.22</v>
      </c>
      <c r="T94" s="218">
        <v>0</v>
      </c>
      <c r="U94" s="218">
        <v>8.17</v>
      </c>
      <c r="V94" s="218">
        <v>0.17</v>
      </c>
      <c r="W94" s="218">
        <v>1.19</v>
      </c>
      <c r="X94" s="218">
        <v>13.33</v>
      </c>
      <c r="Y94" s="218">
        <v>0</v>
      </c>
      <c r="Z94" s="218">
        <v>2.37</v>
      </c>
      <c r="AA94" s="218">
        <v>0.77</v>
      </c>
      <c r="AB94" s="218">
        <v>0</v>
      </c>
      <c r="AC94" s="218">
        <v>1.19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-0.91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7.37</v>
      </c>
      <c r="D95" s="218">
        <v>1.37</v>
      </c>
      <c r="E95" s="218">
        <v>0</v>
      </c>
      <c r="F95" s="218">
        <v>0</v>
      </c>
      <c r="G95" s="218">
        <v>15.54</v>
      </c>
      <c r="H95" s="218">
        <v>0</v>
      </c>
      <c r="I95" s="218">
        <v>19.559999999999999</v>
      </c>
      <c r="J95" s="218">
        <v>1.3</v>
      </c>
      <c r="K95" s="218">
        <v>164.62</v>
      </c>
      <c r="L95" s="218">
        <v>40.53</v>
      </c>
      <c r="M95" s="218">
        <v>0</v>
      </c>
      <c r="N95" s="218">
        <v>0.99</v>
      </c>
      <c r="O95" s="218">
        <v>1.66</v>
      </c>
      <c r="P95" s="218">
        <v>1.92</v>
      </c>
      <c r="Q95" s="218">
        <v>0.18</v>
      </c>
      <c r="R95" s="218">
        <v>0.35</v>
      </c>
      <c r="S95" s="218">
        <v>0.22</v>
      </c>
      <c r="T95" s="218">
        <v>0</v>
      </c>
      <c r="U95" s="218">
        <v>8.17</v>
      </c>
      <c r="V95" s="218">
        <v>0.17</v>
      </c>
      <c r="W95" s="218">
        <v>1.19</v>
      </c>
      <c r="X95" s="218">
        <v>13.33</v>
      </c>
      <c r="Y95" s="218">
        <v>0</v>
      </c>
      <c r="Z95" s="218">
        <v>2.37</v>
      </c>
      <c r="AA95" s="218">
        <v>0.77</v>
      </c>
      <c r="AB95" s="218">
        <v>0</v>
      </c>
      <c r="AC95" s="218">
        <v>1.19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-0.91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7.37</v>
      </c>
      <c r="D96" s="218">
        <v>1.37</v>
      </c>
      <c r="E96" s="218">
        <v>0</v>
      </c>
      <c r="F96" s="218">
        <v>0</v>
      </c>
      <c r="G96" s="218">
        <v>15.54</v>
      </c>
      <c r="H96" s="218">
        <v>0</v>
      </c>
      <c r="I96" s="218">
        <v>19.559999999999999</v>
      </c>
      <c r="J96" s="218">
        <v>1.3</v>
      </c>
      <c r="K96" s="218">
        <v>164.62</v>
      </c>
      <c r="L96" s="218">
        <v>40.53</v>
      </c>
      <c r="M96" s="218">
        <v>0</v>
      </c>
      <c r="N96" s="218">
        <v>0.99</v>
      </c>
      <c r="O96" s="218">
        <v>1.66</v>
      </c>
      <c r="P96" s="218">
        <v>1.86</v>
      </c>
      <c r="Q96" s="218">
        <v>0.18</v>
      </c>
      <c r="R96" s="218">
        <v>0.35</v>
      </c>
      <c r="S96" s="218">
        <v>0.22</v>
      </c>
      <c r="T96" s="218">
        <v>0</v>
      </c>
      <c r="U96" s="218">
        <v>8.17</v>
      </c>
      <c r="V96" s="218">
        <v>0.17</v>
      </c>
      <c r="W96" s="218">
        <v>1.19</v>
      </c>
      <c r="X96" s="218">
        <v>13.33</v>
      </c>
      <c r="Y96" s="218">
        <v>0</v>
      </c>
      <c r="Z96" s="218">
        <v>2.37</v>
      </c>
      <c r="AA96" s="218">
        <v>0.77</v>
      </c>
      <c r="AB96" s="218">
        <v>0</v>
      </c>
      <c r="AC96" s="218">
        <v>1.19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-0.91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7.37</v>
      </c>
      <c r="D97" s="218">
        <v>1.37</v>
      </c>
      <c r="E97" s="218">
        <v>0</v>
      </c>
      <c r="F97" s="218">
        <v>0</v>
      </c>
      <c r="G97" s="218">
        <v>15.54</v>
      </c>
      <c r="H97" s="218">
        <v>0</v>
      </c>
      <c r="I97" s="218">
        <v>19.559999999999999</v>
      </c>
      <c r="J97" s="218">
        <v>1.3</v>
      </c>
      <c r="K97" s="218">
        <v>164.62</v>
      </c>
      <c r="L97" s="218">
        <v>55.03</v>
      </c>
      <c r="M97" s="218">
        <v>0</v>
      </c>
      <c r="N97" s="218">
        <v>0.99</v>
      </c>
      <c r="O97" s="218">
        <v>1.66</v>
      </c>
      <c r="P97" s="218">
        <v>3.64</v>
      </c>
      <c r="Q97" s="218">
        <v>0.18</v>
      </c>
      <c r="R97" s="218">
        <v>0.35</v>
      </c>
      <c r="S97" s="218">
        <v>0.22</v>
      </c>
      <c r="T97" s="218">
        <v>0</v>
      </c>
      <c r="U97" s="218">
        <v>8.17</v>
      </c>
      <c r="V97" s="218">
        <v>0.17</v>
      </c>
      <c r="W97" s="218">
        <v>1.19</v>
      </c>
      <c r="X97" s="218">
        <v>11.38</v>
      </c>
      <c r="Y97" s="218">
        <v>0</v>
      </c>
      <c r="Z97" s="218">
        <v>2.37</v>
      </c>
      <c r="AA97" s="218">
        <v>0.77</v>
      </c>
      <c r="AB97" s="218">
        <v>0</v>
      </c>
      <c r="AC97" s="218">
        <v>1.19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-0.91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7.37</v>
      </c>
      <c r="D98" s="218">
        <v>1.37</v>
      </c>
      <c r="E98" s="218">
        <v>0</v>
      </c>
      <c r="F98" s="218">
        <v>0</v>
      </c>
      <c r="G98" s="218">
        <v>15.54</v>
      </c>
      <c r="H98" s="218">
        <v>0</v>
      </c>
      <c r="I98" s="218">
        <v>19.559999999999999</v>
      </c>
      <c r="J98" s="218">
        <v>1.3</v>
      </c>
      <c r="K98" s="218">
        <v>164.62</v>
      </c>
      <c r="L98" s="218">
        <v>56.58</v>
      </c>
      <c r="M98" s="218">
        <v>0</v>
      </c>
      <c r="N98" s="218">
        <v>0.99</v>
      </c>
      <c r="O98" s="218">
        <v>1.66</v>
      </c>
      <c r="P98" s="218">
        <v>3.64</v>
      </c>
      <c r="Q98" s="218">
        <v>0.18</v>
      </c>
      <c r="R98" s="218">
        <v>0.35</v>
      </c>
      <c r="S98" s="218">
        <v>0.22</v>
      </c>
      <c r="T98" s="218">
        <v>0</v>
      </c>
      <c r="U98" s="218">
        <v>8.17</v>
      </c>
      <c r="V98" s="218">
        <v>0.17</v>
      </c>
      <c r="W98" s="218">
        <v>1.19</v>
      </c>
      <c r="X98" s="218">
        <v>11.38</v>
      </c>
      <c r="Y98" s="218">
        <v>0</v>
      </c>
      <c r="Z98" s="218">
        <v>2.37</v>
      </c>
      <c r="AA98" s="218">
        <v>0.77</v>
      </c>
      <c r="AB98" s="218">
        <v>0</v>
      </c>
      <c r="AC98" s="218">
        <v>1.19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-0.91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0.17995250000000007</v>
      </c>
      <c r="D99">
        <f t="shared" si="0"/>
        <v>3.2880000000000048E-2</v>
      </c>
      <c r="E99">
        <f t="shared" si="0"/>
        <v>0</v>
      </c>
      <c r="F99">
        <f t="shared" si="0"/>
        <v>0</v>
      </c>
      <c r="G99">
        <f t="shared" si="0"/>
        <v>0.3747799999999995</v>
      </c>
      <c r="H99">
        <f t="shared" si="0"/>
        <v>0</v>
      </c>
      <c r="I99">
        <f t="shared" si="0"/>
        <v>0.46897999999999906</v>
      </c>
      <c r="J99">
        <f t="shared" si="0"/>
        <v>3.1199999999999953E-2</v>
      </c>
      <c r="K99">
        <f t="shared" si="0"/>
        <v>3.9508800000000082</v>
      </c>
      <c r="L99">
        <f t="shared" si="0"/>
        <v>1.2299249999999999</v>
      </c>
      <c r="M99">
        <f t="shared" si="0"/>
        <v>0</v>
      </c>
      <c r="N99">
        <f t="shared" si="0"/>
        <v>2.3759999999999969E-2</v>
      </c>
      <c r="O99">
        <f t="shared" si="0"/>
        <v>3.9839999999999938E-2</v>
      </c>
      <c r="P99">
        <f t="shared" si="0"/>
        <v>5.4054999999999923E-2</v>
      </c>
      <c r="Q99">
        <f t="shared" si="0"/>
        <v>6.0595000000000086E-2</v>
      </c>
      <c r="R99">
        <f t="shared" si="0"/>
        <v>7.9952500000000037E-2</v>
      </c>
      <c r="S99">
        <f t="shared" si="0"/>
        <v>5.9825000000000024E-2</v>
      </c>
      <c r="T99">
        <f t="shared" si="0"/>
        <v>0</v>
      </c>
      <c r="U99">
        <f t="shared" si="0"/>
        <v>0.19599999999999987</v>
      </c>
      <c r="V99">
        <f t="shared" si="0"/>
        <v>4.7599999999999996E-2</v>
      </c>
      <c r="W99">
        <f t="shared" si="0"/>
        <v>7.6992500000000075E-2</v>
      </c>
      <c r="X99">
        <f t="shared" si="0"/>
        <v>0.2243275000000001</v>
      </c>
      <c r="Y99">
        <f t="shared" si="0"/>
        <v>0</v>
      </c>
      <c r="Z99">
        <f t="shared" si="0"/>
        <v>0.32828749999999934</v>
      </c>
      <c r="AA99">
        <f t="shared" si="0"/>
        <v>0.21195749999999997</v>
      </c>
      <c r="AB99">
        <f t="shared" si="0"/>
        <v>0</v>
      </c>
      <c r="AC99">
        <f t="shared" si="0"/>
        <v>2.8352499999999965E-2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-2.183999999999995E-2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-0.09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-0.09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-0.09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-0.09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-0.09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-0.09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-0.09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-0.09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-0.09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-0.09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-0.09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-0.09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-0.09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-0.09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-0.09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-0.09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-0.09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-0.09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-0.09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-0.09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-0.09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-0.09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-0.09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-0.09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-0.09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-0.09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-0.09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-0.09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-0.09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-0.09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-0.09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-0.09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-0.09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-0.09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-0.09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-0.09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-0.09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-0.09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-0.09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-0.09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-0.09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-0.09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-0.09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-0.09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-0.09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-0.09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-0.09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-0.09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-0.09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-0.09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-0.09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-0.09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-0.09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-0.09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-0.09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-0.09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-0.09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-0.09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-0.09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-0.09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-0.09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-0.09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-0.09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-0.09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-0.09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-0.09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-0.09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-0.09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-0.09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-0.09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-0.09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-0.09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-0.09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-0.09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-0.09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-0.09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-0.09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-0.09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-0.09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-0.09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-0.09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-0.09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-0.09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-0.09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-0.09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-0.09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-0.09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-0.09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-0.09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-0.09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-0.09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-0.09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-0.09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-0.09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-0.09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-0.09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-2.1599999999999979E-3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1.63</v>
      </c>
      <c r="D3" s="218">
        <v>0.3</v>
      </c>
      <c r="E3" s="218">
        <v>0</v>
      </c>
      <c r="F3" s="218">
        <v>0</v>
      </c>
      <c r="G3" s="218">
        <v>3.35</v>
      </c>
      <c r="H3" s="218">
        <v>0</v>
      </c>
      <c r="I3" s="218">
        <v>4.33</v>
      </c>
      <c r="J3" s="218">
        <v>0.28000000000000003</v>
      </c>
      <c r="K3" s="218">
        <v>1.31</v>
      </c>
      <c r="L3" s="218">
        <v>0.14000000000000001</v>
      </c>
      <c r="M3" s="218">
        <v>0.04</v>
      </c>
      <c r="N3" s="218">
        <v>0.04</v>
      </c>
      <c r="O3" s="218">
        <v>0.05</v>
      </c>
      <c r="P3" s="218">
        <v>0.08</v>
      </c>
      <c r="Q3" s="218">
        <v>0</v>
      </c>
      <c r="R3" s="218">
        <v>0.02</v>
      </c>
      <c r="S3" s="218">
        <v>0</v>
      </c>
      <c r="T3" s="218">
        <v>0.43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0.1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-0.37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1.63</v>
      </c>
      <c r="D4" s="218">
        <v>0.3</v>
      </c>
      <c r="E4" s="218">
        <v>0</v>
      </c>
      <c r="F4" s="218">
        <v>0</v>
      </c>
      <c r="G4" s="218">
        <v>3.35</v>
      </c>
      <c r="H4" s="218">
        <v>0</v>
      </c>
      <c r="I4" s="218">
        <v>4.33</v>
      </c>
      <c r="J4" s="218">
        <v>0.28000000000000003</v>
      </c>
      <c r="K4" s="218">
        <v>1.31</v>
      </c>
      <c r="L4" s="218">
        <v>0.14000000000000001</v>
      </c>
      <c r="M4" s="218">
        <v>0.04</v>
      </c>
      <c r="N4" s="218">
        <v>0.04</v>
      </c>
      <c r="O4" s="218">
        <v>0.05</v>
      </c>
      <c r="P4" s="218">
        <v>0.08</v>
      </c>
      <c r="Q4" s="218">
        <v>0</v>
      </c>
      <c r="R4" s="218">
        <v>0.02</v>
      </c>
      <c r="S4" s="218">
        <v>0</v>
      </c>
      <c r="T4" s="218">
        <v>0.43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-0.37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1.63</v>
      </c>
      <c r="D5" s="218">
        <v>0.3</v>
      </c>
      <c r="E5" s="218">
        <v>0</v>
      </c>
      <c r="F5" s="218">
        <v>0</v>
      </c>
      <c r="G5" s="218">
        <v>3.35</v>
      </c>
      <c r="H5" s="218">
        <v>0</v>
      </c>
      <c r="I5" s="218">
        <v>4.33</v>
      </c>
      <c r="J5" s="218">
        <v>0.28000000000000003</v>
      </c>
      <c r="K5" s="218">
        <v>1.31</v>
      </c>
      <c r="L5" s="218">
        <v>0.14000000000000001</v>
      </c>
      <c r="M5" s="218">
        <v>0.04</v>
      </c>
      <c r="N5" s="218">
        <v>0.04</v>
      </c>
      <c r="O5" s="218">
        <v>0.05</v>
      </c>
      <c r="P5" s="218">
        <v>0.08</v>
      </c>
      <c r="Q5" s="218">
        <v>0</v>
      </c>
      <c r="R5" s="218">
        <v>0.02</v>
      </c>
      <c r="S5" s="218">
        <v>0</v>
      </c>
      <c r="T5" s="218">
        <v>0.43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-0.37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1.63</v>
      </c>
      <c r="D6" s="218">
        <v>0.3</v>
      </c>
      <c r="E6" s="218">
        <v>0</v>
      </c>
      <c r="F6" s="218">
        <v>0</v>
      </c>
      <c r="G6" s="218">
        <v>3.35</v>
      </c>
      <c r="H6" s="218">
        <v>0</v>
      </c>
      <c r="I6" s="218">
        <v>4.33</v>
      </c>
      <c r="J6" s="218">
        <v>0.28000000000000003</v>
      </c>
      <c r="K6" s="218">
        <v>1.31</v>
      </c>
      <c r="L6" s="218">
        <v>0.14000000000000001</v>
      </c>
      <c r="M6" s="218">
        <v>0.04</v>
      </c>
      <c r="N6" s="218">
        <v>0.04</v>
      </c>
      <c r="O6" s="218">
        <v>0.05</v>
      </c>
      <c r="P6" s="218">
        <v>0.08</v>
      </c>
      <c r="Q6" s="218">
        <v>0</v>
      </c>
      <c r="R6" s="218">
        <v>0.02</v>
      </c>
      <c r="S6" s="218">
        <v>0</v>
      </c>
      <c r="T6" s="218">
        <v>0.43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-0.37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1.63</v>
      </c>
      <c r="D7" s="218">
        <v>0.3</v>
      </c>
      <c r="E7" s="218">
        <v>0</v>
      </c>
      <c r="F7" s="218">
        <v>0</v>
      </c>
      <c r="G7" s="218">
        <v>3.35</v>
      </c>
      <c r="H7" s="218">
        <v>0</v>
      </c>
      <c r="I7" s="218">
        <v>4.33</v>
      </c>
      <c r="J7" s="218">
        <v>0.28000000000000003</v>
      </c>
      <c r="K7" s="218">
        <v>1.31</v>
      </c>
      <c r="L7" s="218">
        <v>0.1</v>
      </c>
      <c r="M7" s="218">
        <v>0.04</v>
      </c>
      <c r="N7" s="218">
        <v>0.04</v>
      </c>
      <c r="O7" s="218">
        <v>0.05</v>
      </c>
      <c r="P7" s="218">
        <v>0.08</v>
      </c>
      <c r="Q7" s="218">
        <v>0</v>
      </c>
      <c r="R7" s="218">
        <v>0.02</v>
      </c>
      <c r="S7" s="218">
        <v>0</v>
      </c>
      <c r="T7" s="218">
        <v>0.43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-0.37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1.63</v>
      </c>
      <c r="D8" s="218">
        <v>0.3</v>
      </c>
      <c r="E8" s="218">
        <v>0</v>
      </c>
      <c r="F8" s="218">
        <v>0</v>
      </c>
      <c r="G8" s="218">
        <v>3.35</v>
      </c>
      <c r="H8" s="218">
        <v>0</v>
      </c>
      <c r="I8" s="218">
        <v>4.33</v>
      </c>
      <c r="J8" s="218">
        <v>0.28000000000000003</v>
      </c>
      <c r="K8" s="218">
        <v>1.31</v>
      </c>
      <c r="L8" s="218">
        <v>0.14000000000000001</v>
      </c>
      <c r="M8" s="218">
        <v>0.04</v>
      </c>
      <c r="N8" s="218">
        <v>0.04</v>
      </c>
      <c r="O8" s="218">
        <v>0.05</v>
      </c>
      <c r="P8" s="218">
        <v>0.08</v>
      </c>
      <c r="Q8" s="218">
        <v>0</v>
      </c>
      <c r="R8" s="218">
        <v>0</v>
      </c>
      <c r="S8" s="218">
        <v>0</v>
      </c>
      <c r="T8" s="218">
        <v>0.43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-0.37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1.63</v>
      </c>
      <c r="D9" s="218">
        <v>0.3</v>
      </c>
      <c r="E9" s="218">
        <v>0</v>
      </c>
      <c r="F9" s="218">
        <v>0</v>
      </c>
      <c r="G9" s="218">
        <v>3.35</v>
      </c>
      <c r="H9" s="218">
        <v>0</v>
      </c>
      <c r="I9" s="218">
        <v>4.33</v>
      </c>
      <c r="J9" s="218">
        <v>0.28000000000000003</v>
      </c>
      <c r="K9" s="218">
        <v>1.31</v>
      </c>
      <c r="L9" s="218">
        <v>0.14000000000000001</v>
      </c>
      <c r="M9" s="218">
        <v>0.04</v>
      </c>
      <c r="N9" s="218">
        <v>0.04</v>
      </c>
      <c r="O9" s="218">
        <v>0.05</v>
      </c>
      <c r="P9" s="218">
        <v>0.08</v>
      </c>
      <c r="Q9" s="218">
        <v>0</v>
      </c>
      <c r="R9" s="218">
        <v>0</v>
      </c>
      <c r="S9" s="218">
        <v>0</v>
      </c>
      <c r="T9" s="218">
        <v>0.43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-0.37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1.79</v>
      </c>
      <c r="D10" s="218">
        <v>0.3</v>
      </c>
      <c r="E10" s="218">
        <v>0</v>
      </c>
      <c r="F10" s="218">
        <v>0</v>
      </c>
      <c r="G10" s="218">
        <v>3.35</v>
      </c>
      <c r="H10" s="218">
        <v>0</v>
      </c>
      <c r="I10" s="218">
        <v>4.33</v>
      </c>
      <c r="J10" s="218">
        <v>0.28000000000000003</v>
      </c>
      <c r="K10" s="218">
        <v>1.31</v>
      </c>
      <c r="L10" s="218">
        <v>0.14000000000000001</v>
      </c>
      <c r="M10" s="218">
        <v>0.04</v>
      </c>
      <c r="N10" s="218">
        <v>0.04</v>
      </c>
      <c r="O10" s="218">
        <v>0.05</v>
      </c>
      <c r="P10" s="218">
        <v>0.08</v>
      </c>
      <c r="Q10" s="218">
        <v>0</v>
      </c>
      <c r="R10" s="218">
        <v>0.02</v>
      </c>
      <c r="S10" s="218">
        <v>0</v>
      </c>
      <c r="T10" s="218">
        <v>0.43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-0.37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1.79</v>
      </c>
      <c r="D11" s="218">
        <v>0.3</v>
      </c>
      <c r="E11" s="218">
        <v>0</v>
      </c>
      <c r="F11" s="218">
        <v>0</v>
      </c>
      <c r="G11" s="218">
        <v>3.35</v>
      </c>
      <c r="H11" s="218">
        <v>0</v>
      </c>
      <c r="I11" s="218">
        <v>4.33</v>
      </c>
      <c r="J11" s="218">
        <v>0.28000000000000003</v>
      </c>
      <c r="K11" s="218">
        <v>1.31</v>
      </c>
      <c r="L11" s="218">
        <v>0.14000000000000001</v>
      </c>
      <c r="M11" s="218">
        <v>0.04</v>
      </c>
      <c r="N11" s="218">
        <v>0.04</v>
      </c>
      <c r="O11" s="218">
        <v>0.05</v>
      </c>
      <c r="P11" s="218">
        <v>0.08</v>
      </c>
      <c r="Q11" s="218">
        <v>0</v>
      </c>
      <c r="R11" s="218">
        <v>0.02</v>
      </c>
      <c r="S11" s="218">
        <v>0</v>
      </c>
      <c r="T11" s="218">
        <v>0.43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-0.37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1.79</v>
      </c>
      <c r="D12" s="218">
        <v>0.3</v>
      </c>
      <c r="E12" s="218">
        <v>0</v>
      </c>
      <c r="F12" s="218">
        <v>0</v>
      </c>
      <c r="G12" s="218">
        <v>3.35</v>
      </c>
      <c r="H12" s="218">
        <v>0</v>
      </c>
      <c r="I12" s="218">
        <v>4.33</v>
      </c>
      <c r="J12" s="218">
        <v>0.28000000000000003</v>
      </c>
      <c r="K12" s="218">
        <v>1.31</v>
      </c>
      <c r="L12" s="218">
        <v>0.14000000000000001</v>
      </c>
      <c r="M12" s="218">
        <v>0.04</v>
      </c>
      <c r="N12" s="218">
        <v>0.04</v>
      </c>
      <c r="O12" s="218">
        <v>0.05</v>
      </c>
      <c r="P12" s="218">
        <v>0.08</v>
      </c>
      <c r="Q12" s="218">
        <v>0</v>
      </c>
      <c r="R12" s="218">
        <v>0.02</v>
      </c>
      <c r="S12" s="218">
        <v>0</v>
      </c>
      <c r="T12" s="218">
        <v>0.43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-0.37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1.79</v>
      </c>
      <c r="D13" s="218">
        <v>0.3</v>
      </c>
      <c r="E13" s="218">
        <v>0</v>
      </c>
      <c r="F13" s="218">
        <v>0</v>
      </c>
      <c r="G13" s="218">
        <v>3.35</v>
      </c>
      <c r="H13" s="218">
        <v>0</v>
      </c>
      <c r="I13" s="218">
        <v>4.33</v>
      </c>
      <c r="J13" s="218">
        <v>0.28000000000000003</v>
      </c>
      <c r="K13" s="218">
        <v>1.31</v>
      </c>
      <c r="L13" s="218">
        <v>0.14000000000000001</v>
      </c>
      <c r="M13" s="218">
        <v>0.04</v>
      </c>
      <c r="N13" s="218">
        <v>0.04</v>
      </c>
      <c r="O13" s="218">
        <v>0.05</v>
      </c>
      <c r="P13" s="218">
        <v>0.08</v>
      </c>
      <c r="Q13" s="218">
        <v>0</v>
      </c>
      <c r="R13" s="218">
        <v>0</v>
      </c>
      <c r="S13" s="218">
        <v>0</v>
      </c>
      <c r="T13" s="218">
        <v>0.43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-0.37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1.79</v>
      </c>
      <c r="D14" s="218">
        <v>0.3</v>
      </c>
      <c r="E14" s="218">
        <v>0</v>
      </c>
      <c r="F14" s="218">
        <v>0</v>
      </c>
      <c r="G14" s="218">
        <v>3.35</v>
      </c>
      <c r="H14" s="218">
        <v>0</v>
      </c>
      <c r="I14" s="218">
        <v>4.33</v>
      </c>
      <c r="J14" s="218">
        <v>0.28000000000000003</v>
      </c>
      <c r="K14" s="218">
        <v>1.31</v>
      </c>
      <c r="L14" s="218">
        <v>0.14000000000000001</v>
      </c>
      <c r="M14" s="218">
        <v>0.04</v>
      </c>
      <c r="N14" s="218">
        <v>0.04</v>
      </c>
      <c r="O14" s="218">
        <v>0.05</v>
      </c>
      <c r="P14" s="218">
        <v>0.08</v>
      </c>
      <c r="Q14" s="218">
        <v>0</v>
      </c>
      <c r="R14" s="218">
        <v>0.02</v>
      </c>
      <c r="S14" s="218">
        <v>0</v>
      </c>
      <c r="T14" s="218">
        <v>0.43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-0.37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1.79</v>
      </c>
      <c r="D15" s="218">
        <v>0.3</v>
      </c>
      <c r="E15" s="218">
        <v>0</v>
      </c>
      <c r="F15" s="218">
        <v>0</v>
      </c>
      <c r="G15" s="218">
        <v>3.35</v>
      </c>
      <c r="H15" s="218">
        <v>0</v>
      </c>
      <c r="I15" s="218">
        <v>4.33</v>
      </c>
      <c r="J15" s="218">
        <v>0.28000000000000003</v>
      </c>
      <c r="K15" s="218">
        <v>1.31</v>
      </c>
      <c r="L15" s="218">
        <v>0.14000000000000001</v>
      </c>
      <c r="M15" s="218">
        <v>0.04</v>
      </c>
      <c r="N15" s="218">
        <v>0.04</v>
      </c>
      <c r="O15" s="218">
        <v>0.05</v>
      </c>
      <c r="P15" s="218">
        <v>0.08</v>
      </c>
      <c r="Q15" s="218">
        <v>0</v>
      </c>
      <c r="R15" s="218">
        <v>0</v>
      </c>
      <c r="S15" s="218">
        <v>0</v>
      </c>
      <c r="T15" s="218">
        <v>0.43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-0.37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1.79</v>
      </c>
      <c r="D16" s="218">
        <v>0.3</v>
      </c>
      <c r="E16" s="218">
        <v>0</v>
      </c>
      <c r="F16" s="218">
        <v>0</v>
      </c>
      <c r="G16" s="218">
        <v>3.35</v>
      </c>
      <c r="H16" s="218">
        <v>0</v>
      </c>
      <c r="I16" s="218">
        <v>4.33</v>
      </c>
      <c r="J16" s="218">
        <v>0.28000000000000003</v>
      </c>
      <c r="K16" s="218">
        <v>1.31</v>
      </c>
      <c r="L16" s="218">
        <v>0.14000000000000001</v>
      </c>
      <c r="M16" s="218">
        <v>0.04</v>
      </c>
      <c r="N16" s="218">
        <v>0.04</v>
      </c>
      <c r="O16" s="218">
        <v>0.05</v>
      </c>
      <c r="P16" s="218">
        <v>0.08</v>
      </c>
      <c r="Q16" s="218">
        <v>0</v>
      </c>
      <c r="R16" s="218">
        <v>0.02</v>
      </c>
      <c r="S16" s="218">
        <v>0</v>
      </c>
      <c r="T16" s="218">
        <v>0.43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-0.37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1.79</v>
      </c>
      <c r="D17" s="218">
        <v>0.3</v>
      </c>
      <c r="E17" s="218">
        <v>0</v>
      </c>
      <c r="F17" s="218">
        <v>0</v>
      </c>
      <c r="G17" s="218">
        <v>3.35</v>
      </c>
      <c r="H17" s="218">
        <v>0</v>
      </c>
      <c r="I17" s="218">
        <v>4.33</v>
      </c>
      <c r="J17" s="218">
        <v>0.28000000000000003</v>
      </c>
      <c r="K17" s="218">
        <v>1.31</v>
      </c>
      <c r="L17" s="218">
        <v>0.14000000000000001</v>
      </c>
      <c r="M17" s="218">
        <v>0.04</v>
      </c>
      <c r="N17" s="218">
        <v>0.04</v>
      </c>
      <c r="O17" s="218">
        <v>0.05</v>
      </c>
      <c r="P17" s="218">
        <v>0.08</v>
      </c>
      <c r="Q17" s="218">
        <v>0</v>
      </c>
      <c r="R17" s="218">
        <v>0.02</v>
      </c>
      <c r="S17" s="218">
        <v>0</v>
      </c>
      <c r="T17" s="218">
        <v>0.43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-0.37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1.79</v>
      </c>
      <c r="D18" s="218">
        <v>0.3</v>
      </c>
      <c r="E18" s="218">
        <v>0</v>
      </c>
      <c r="F18" s="218">
        <v>0</v>
      </c>
      <c r="G18" s="218">
        <v>3.35</v>
      </c>
      <c r="H18" s="218">
        <v>0</v>
      </c>
      <c r="I18" s="218">
        <v>4.33</v>
      </c>
      <c r="J18" s="218">
        <v>0.28000000000000003</v>
      </c>
      <c r="K18" s="218">
        <v>1.31</v>
      </c>
      <c r="L18" s="218">
        <v>0.14000000000000001</v>
      </c>
      <c r="M18" s="218">
        <v>0.04</v>
      </c>
      <c r="N18" s="218">
        <v>0.04</v>
      </c>
      <c r="O18" s="218">
        <v>0.05</v>
      </c>
      <c r="P18" s="218">
        <v>0.08</v>
      </c>
      <c r="Q18" s="218">
        <v>0</v>
      </c>
      <c r="R18" s="218">
        <v>0.02</v>
      </c>
      <c r="S18" s="218">
        <v>0</v>
      </c>
      <c r="T18" s="218">
        <v>0.43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-0.37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1.79</v>
      </c>
      <c r="D19" s="218">
        <v>0.3</v>
      </c>
      <c r="E19" s="218">
        <v>0</v>
      </c>
      <c r="F19" s="218">
        <v>0</v>
      </c>
      <c r="G19" s="218">
        <v>3.35</v>
      </c>
      <c r="H19" s="218">
        <v>0</v>
      </c>
      <c r="I19" s="218">
        <v>4.33</v>
      </c>
      <c r="J19" s="218">
        <v>0.28000000000000003</v>
      </c>
      <c r="K19" s="218">
        <v>1.31</v>
      </c>
      <c r="L19" s="218">
        <v>0.14000000000000001</v>
      </c>
      <c r="M19" s="218">
        <v>0.04</v>
      </c>
      <c r="N19" s="218">
        <v>0.04</v>
      </c>
      <c r="O19" s="218">
        <v>0.05</v>
      </c>
      <c r="P19" s="218">
        <v>0.08</v>
      </c>
      <c r="Q19" s="218">
        <v>0</v>
      </c>
      <c r="R19" s="218">
        <v>0.02</v>
      </c>
      <c r="S19" s="218">
        <v>0</v>
      </c>
      <c r="T19" s="218">
        <v>0.43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-0.37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1.79</v>
      </c>
      <c r="D20" s="218">
        <v>0.3</v>
      </c>
      <c r="E20" s="218">
        <v>0</v>
      </c>
      <c r="F20" s="218">
        <v>0</v>
      </c>
      <c r="G20" s="218">
        <v>3.35</v>
      </c>
      <c r="H20" s="218">
        <v>0</v>
      </c>
      <c r="I20" s="218">
        <v>4.33</v>
      </c>
      <c r="J20" s="218">
        <v>0.28000000000000003</v>
      </c>
      <c r="K20" s="218">
        <v>1.31</v>
      </c>
      <c r="L20" s="218">
        <v>0.14000000000000001</v>
      </c>
      <c r="M20" s="218">
        <v>0.04</v>
      </c>
      <c r="N20" s="218">
        <v>0.04</v>
      </c>
      <c r="O20" s="218">
        <v>0.05</v>
      </c>
      <c r="P20" s="218">
        <v>0.08</v>
      </c>
      <c r="Q20" s="218">
        <v>0</v>
      </c>
      <c r="R20" s="218">
        <v>0.02</v>
      </c>
      <c r="S20" s="218">
        <v>0</v>
      </c>
      <c r="T20" s="218">
        <v>0.43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-0.37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1.79</v>
      </c>
      <c r="D21" s="218">
        <v>0.3</v>
      </c>
      <c r="E21" s="218">
        <v>0</v>
      </c>
      <c r="F21" s="218">
        <v>0</v>
      </c>
      <c r="G21" s="218">
        <v>3.35</v>
      </c>
      <c r="H21" s="218">
        <v>0</v>
      </c>
      <c r="I21" s="218">
        <v>4.33</v>
      </c>
      <c r="J21" s="218">
        <v>0.28000000000000003</v>
      </c>
      <c r="K21" s="218">
        <v>1.31</v>
      </c>
      <c r="L21" s="218">
        <v>0.14000000000000001</v>
      </c>
      <c r="M21" s="218">
        <v>0.04</v>
      </c>
      <c r="N21" s="218">
        <v>0.04</v>
      </c>
      <c r="O21" s="218">
        <v>0.05</v>
      </c>
      <c r="P21" s="218">
        <v>0.08</v>
      </c>
      <c r="Q21" s="218">
        <v>0</v>
      </c>
      <c r="R21" s="218">
        <v>0</v>
      </c>
      <c r="S21" s="218">
        <v>0</v>
      </c>
      <c r="T21" s="218">
        <v>0.43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-0.37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1.79</v>
      </c>
      <c r="D22" s="218">
        <v>0.3</v>
      </c>
      <c r="E22" s="218">
        <v>0</v>
      </c>
      <c r="F22" s="218">
        <v>0</v>
      </c>
      <c r="G22" s="218">
        <v>3.35</v>
      </c>
      <c r="H22" s="218">
        <v>0</v>
      </c>
      <c r="I22" s="218">
        <v>4.33</v>
      </c>
      <c r="J22" s="218">
        <v>0.28000000000000003</v>
      </c>
      <c r="K22" s="218">
        <v>1.31</v>
      </c>
      <c r="L22" s="218">
        <v>0.14000000000000001</v>
      </c>
      <c r="M22" s="218">
        <v>0.04</v>
      </c>
      <c r="N22" s="218">
        <v>0.04</v>
      </c>
      <c r="O22" s="218">
        <v>0.05</v>
      </c>
      <c r="P22" s="218">
        <v>0.08</v>
      </c>
      <c r="Q22" s="218">
        <v>0</v>
      </c>
      <c r="R22" s="218">
        <v>0.02</v>
      </c>
      <c r="S22" s="218">
        <v>0</v>
      </c>
      <c r="T22" s="218">
        <v>0.43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-0.37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1.79</v>
      </c>
      <c r="D23" s="218">
        <v>0.3</v>
      </c>
      <c r="E23" s="218">
        <v>0</v>
      </c>
      <c r="F23" s="218">
        <v>0</v>
      </c>
      <c r="G23" s="218">
        <v>3.35</v>
      </c>
      <c r="H23" s="218">
        <v>0</v>
      </c>
      <c r="I23" s="218">
        <v>4.33</v>
      </c>
      <c r="J23" s="218">
        <v>0.28000000000000003</v>
      </c>
      <c r="K23" s="218">
        <v>1.31</v>
      </c>
      <c r="L23" s="218">
        <v>0.14000000000000001</v>
      </c>
      <c r="M23" s="218">
        <v>0.04</v>
      </c>
      <c r="N23" s="218">
        <v>0.04</v>
      </c>
      <c r="O23" s="218">
        <v>0.05</v>
      </c>
      <c r="P23" s="218">
        <v>0.08</v>
      </c>
      <c r="Q23" s="218">
        <v>0</v>
      </c>
      <c r="R23" s="218">
        <v>0.02</v>
      </c>
      <c r="S23" s="218">
        <v>0</v>
      </c>
      <c r="T23" s="218">
        <v>0.43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-0.37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1.79</v>
      </c>
      <c r="D24" s="218">
        <v>0.3</v>
      </c>
      <c r="E24" s="218">
        <v>0</v>
      </c>
      <c r="F24" s="218">
        <v>0</v>
      </c>
      <c r="G24" s="218">
        <v>3.35</v>
      </c>
      <c r="H24" s="218">
        <v>0</v>
      </c>
      <c r="I24" s="218">
        <v>4.33</v>
      </c>
      <c r="J24" s="218">
        <v>0.28000000000000003</v>
      </c>
      <c r="K24" s="218">
        <v>1.31</v>
      </c>
      <c r="L24" s="218">
        <v>0.14000000000000001</v>
      </c>
      <c r="M24" s="218">
        <v>0.04</v>
      </c>
      <c r="N24" s="218">
        <v>0.04</v>
      </c>
      <c r="O24" s="218">
        <v>0.05</v>
      </c>
      <c r="P24" s="218">
        <v>0.08</v>
      </c>
      <c r="Q24" s="218">
        <v>0</v>
      </c>
      <c r="R24" s="218">
        <v>0</v>
      </c>
      <c r="S24" s="218">
        <v>0</v>
      </c>
      <c r="T24" s="218">
        <v>0.43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-0.37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1.79</v>
      </c>
      <c r="D25" s="218">
        <v>0.3</v>
      </c>
      <c r="E25" s="218">
        <v>0</v>
      </c>
      <c r="F25" s="218">
        <v>0</v>
      </c>
      <c r="G25" s="218">
        <v>3.35</v>
      </c>
      <c r="H25" s="218">
        <v>0</v>
      </c>
      <c r="I25" s="218">
        <v>4.33</v>
      </c>
      <c r="J25" s="218">
        <v>0.28000000000000003</v>
      </c>
      <c r="K25" s="218">
        <v>1.31</v>
      </c>
      <c r="L25" s="218">
        <v>0.14000000000000001</v>
      </c>
      <c r="M25" s="218">
        <v>0.04</v>
      </c>
      <c r="N25" s="218">
        <v>0.04</v>
      </c>
      <c r="O25" s="218">
        <v>0.05</v>
      </c>
      <c r="P25" s="218">
        <v>0.08</v>
      </c>
      <c r="Q25" s="218">
        <v>0</v>
      </c>
      <c r="R25" s="218">
        <v>0.02</v>
      </c>
      <c r="S25" s="218">
        <v>0</v>
      </c>
      <c r="T25" s="218">
        <v>0.43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-0.37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1.79</v>
      </c>
      <c r="D26" s="218">
        <v>0.3</v>
      </c>
      <c r="E26" s="218">
        <v>0</v>
      </c>
      <c r="F26" s="218">
        <v>0</v>
      </c>
      <c r="G26" s="218">
        <v>3.35</v>
      </c>
      <c r="H26" s="218">
        <v>0</v>
      </c>
      <c r="I26" s="218">
        <v>4.33</v>
      </c>
      <c r="J26" s="218">
        <v>0.28000000000000003</v>
      </c>
      <c r="K26" s="218">
        <v>1.31</v>
      </c>
      <c r="L26" s="218">
        <v>0.14000000000000001</v>
      </c>
      <c r="M26" s="218">
        <v>0.04</v>
      </c>
      <c r="N26" s="218">
        <v>0.04</v>
      </c>
      <c r="O26" s="218">
        <v>0.05</v>
      </c>
      <c r="P26" s="218">
        <v>0.08</v>
      </c>
      <c r="Q26" s="218">
        <v>0</v>
      </c>
      <c r="R26" s="218">
        <v>0.02</v>
      </c>
      <c r="S26" s="218">
        <v>0</v>
      </c>
      <c r="T26" s="218">
        <v>0.43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-0.37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1.79</v>
      </c>
      <c r="D27" s="218">
        <v>0.3</v>
      </c>
      <c r="E27" s="218">
        <v>0</v>
      </c>
      <c r="F27" s="218">
        <v>0</v>
      </c>
      <c r="G27" s="218">
        <v>3.35</v>
      </c>
      <c r="H27" s="218">
        <v>0</v>
      </c>
      <c r="I27" s="218">
        <v>4.2699999999999996</v>
      </c>
      <c r="J27" s="218">
        <v>0.28000000000000003</v>
      </c>
      <c r="K27" s="218">
        <v>1.31</v>
      </c>
      <c r="L27" s="218">
        <v>0.14000000000000001</v>
      </c>
      <c r="M27" s="218">
        <v>0.04</v>
      </c>
      <c r="N27" s="218">
        <v>0.04</v>
      </c>
      <c r="O27" s="218">
        <v>0.05</v>
      </c>
      <c r="P27" s="218">
        <v>0.08</v>
      </c>
      <c r="Q27" s="218">
        <v>0</v>
      </c>
      <c r="R27" s="218">
        <v>0.02</v>
      </c>
      <c r="S27" s="218">
        <v>0</v>
      </c>
      <c r="T27" s="218">
        <v>0.43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-0.37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1.79</v>
      </c>
      <c r="D28" s="218">
        <v>0.3</v>
      </c>
      <c r="E28" s="218">
        <v>0</v>
      </c>
      <c r="F28" s="218">
        <v>0</v>
      </c>
      <c r="G28" s="218">
        <v>3.35</v>
      </c>
      <c r="H28" s="218">
        <v>0</v>
      </c>
      <c r="I28" s="218">
        <v>4.2699999999999996</v>
      </c>
      <c r="J28" s="218">
        <v>0.28000000000000003</v>
      </c>
      <c r="K28" s="218">
        <v>1.31</v>
      </c>
      <c r="L28" s="218">
        <v>0.14000000000000001</v>
      </c>
      <c r="M28" s="218">
        <v>0.04</v>
      </c>
      <c r="N28" s="218">
        <v>0.04</v>
      </c>
      <c r="O28" s="218">
        <v>0.05</v>
      </c>
      <c r="P28" s="218">
        <v>0.08</v>
      </c>
      <c r="Q28" s="218">
        <v>0</v>
      </c>
      <c r="R28" s="218">
        <v>0.02</v>
      </c>
      <c r="S28" s="218">
        <v>0</v>
      </c>
      <c r="T28" s="218">
        <v>0.43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-0.37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1.79</v>
      </c>
      <c r="D29" s="218">
        <v>0.3</v>
      </c>
      <c r="E29" s="218">
        <v>0</v>
      </c>
      <c r="F29" s="218">
        <v>0</v>
      </c>
      <c r="G29" s="218">
        <v>3.35</v>
      </c>
      <c r="H29" s="218">
        <v>0</v>
      </c>
      <c r="I29" s="218">
        <v>4.2699999999999996</v>
      </c>
      <c r="J29" s="218">
        <v>0.28000000000000003</v>
      </c>
      <c r="K29" s="218">
        <v>1.31</v>
      </c>
      <c r="L29" s="218">
        <v>0.14000000000000001</v>
      </c>
      <c r="M29" s="218">
        <v>0.04</v>
      </c>
      <c r="N29" s="218">
        <v>0.04</v>
      </c>
      <c r="O29" s="218">
        <v>0.05</v>
      </c>
      <c r="P29" s="218">
        <v>0.08</v>
      </c>
      <c r="Q29" s="218">
        <v>0</v>
      </c>
      <c r="R29" s="218">
        <v>0.02</v>
      </c>
      <c r="S29" s="218">
        <v>0</v>
      </c>
      <c r="T29" s="218">
        <v>0.43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-0.37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1.79</v>
      </c>
      <c r="D30" s="218">
        <v>0.3</v>
      </c>
      <c r="E30" s="218">
        <v>0</v>
      </c>
      <c r="F30" s="218">
        <v>0</v>
      </c>
      <c r="G30" s="218">
        <v>3.35</v>
      </c>
      <c r="H30" s="218">
        <v>0</v>
      </c>
      <c r="I30" s="218">
        <v>4.2699999999999996</v>
      </c>
      <c r="J30" s="218">
        <v>0.28000000000000003</v>
      </c>
      <c r="K30" s="218">
        <v>1.31</v>
      </c>
      <c r="L30" s="218">
        <v>0.14000000000000001</v>
      </c>
      <c r="M30" s="218">
        <v>0.04</v>
      </c>
      <c r="N30" s="218">
        <v>0.04</v>
      </c>
      <c r="O30" s="218">
        <v>0.05</v>
      </c>
      <c r="P30" s="218">
        <v>0.08</v>
      </c>
      <c r="Q30" s="218">
        <v>0</v>
      </c>
      <c r="R30" s="218">
        <v>0.02</v>
      </c>
      <c r="S30" s="218">
        <v>0</v>
      </c>
      <c r="T30" s="218">
        <v>0.43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-0.37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1.79</v>
      </c>
      <c r="D31" s="218">
        <v>0.3</v>
      </c>
      <c r="E31" s="218">
        <v>0</v>
      </c>
      <c r="F31" s="218">
        <v>0</v>
      </c>
      <c r="G31" s="218">
        <v>3.29</v>
      </c>
      <c r="H31" s="218">
        <v>0</v>
      </c>
      <c r="I31" s="218">
        <v>4.2699999999999996</v>
      </c>
      <c r="J31" s="218">
        <v>0.28000000000000003</v>
      </c>
      <c r="K31" s="218">
        <v>1.31</v>
      </c>
      <c r="L31" s="218">
        <v>0.1</v>
      </c>
      <c r="M31" s="218">
        <v>0.04</v>
      </c>
      <c r="N31" s="218">
        <v>0.04</v>
      </c>
      <c r="O31" s="218">
        <v>0.05</v>
      </c>
      <c r="P31" s="218">
        <v>0.08</v>
      </c>
      <c r="Q31" s="218">
        <v>0</v>
      </c>
      <c r="R31" s="218">
        <v>0.02</v>
      </c>
      <c r="S31" s="218">
        <v>0</v>
      </c>
      <c r="T31" s="218">
        <v>0.43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-0.37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1.79</v>
      </c>
      <c r="D32" s="218">
        <v>0.3</v>
      </c>
      <c r="E32" s="218">
        <v>0</v>
      </c>
      <c r="F32" s="218">
        <v>0</v>
      </c>
      <c r="G32" s="218">
        <v>3.29</v>
      </c>
      <c r="H32" s="218">
        <v>0</v>
      </c>
      <c r="I32" s="218">
        <v>4.2699999999999996</v>
      </c>
      <c r="J32" s="218">
        <v>0.28000000000000003</v>
      </c>
      <c r="K32" s="218">
        <v>1.31</v>
      </c>
      <c r="L32" s="218">
        <v>0.14000000000000001</v>
      </c>
      <c r="M32" s="218">
        <v>0.04</v>
      </c>
      <c r="N32" s="218">
        <v>0.04</v>
      </c>
      <c r="O32" s="218">
        <v>0.05</v>
      </c>
      <c r="P32" s="218">
        <v>0.08</v>
      </c>
      <c r="Q32" s="218">
        <v>0</v>
      </c>
      <c r="R32" s="218">
        <v>0.02</v>
      </c>
      <c r="S32" s="218">
        <v>0</v>
      </c>
      <c r="T32" s="218">
        <v>0.43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-0.37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1.79</v>
      </c>
      <c r="D33" s="218">
        <v>0.3</v>
      </c>
      <c r="E33" s="218">
        <v>0</v>
      </c>
      <c r="F33" s="218">
        <v>0</v>
      </c>
      <c r="G33" s="218">
        <v>3.29</v>
      </c>
      <c r="H33" s="218">
        <v>0</v>
      </c>
      <c r="I33" s="218">
        <v>4.2699999999999996</v>
      </c>
      <c r="J33" s="218">
        <v>0.28000000000000003</v>
      </c>
      <c r="K33" s="218">
        <v>1.31</v>
      </c>
      <c r="L33" s="218">
        <v>0.14000000000000001</v>
      </c>
      <c r="M33" s="218">
        <v>0.04</v>
      </c>
      <c r="N33" s="218">
        <v>0.04</v>
      </c>
      <c r="O33" s="218">
        <v>0.05</v>
      </c>
      <c r="P33" s="218">
        <v>0.08</v>
      </c>
      <c r="Q33" s="218">
        <v>0</v>
      </c>
      <c r="R33" s="218">
        <v>0</v>
      </c>
      <c r="S33" s="218">
        <v>0</v>
      </c>
      <c r="T33" s="218">
        <v>0.43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-0.37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1.79</v>
      </c>
      <c r="D34" s="218">
        <v>0.3</v>
      </c>
      <c r="E34" s="218">
        <v>0</v>
      </c>
      <c r="F34" s="218">
        <v>0</v>
      </c>
      <c r="G34" s="218">
        <v>3.29</v>
      </c>
      <c r="H34" s="218">
        <v>0</v>
      </c>
      <c r="I34" s="218">
        <v>4.2699999999999996</v>
      </c>
      <c r="J34" s="218">
        <v>0.28000000000000003</v>
      </c>
      <c r="K34" s="218">
        <v>1.31</v>
      </c>
      <c r="L34" s="218">
        <v>0.14000000000000001</v>
      </c>
      <c r="M34" s="218">
        <v>0.04</v>
      </c>
      <c r="N34" s="218">
        <v>0.04</v>
      </c>
      <c r="O34" s="218">
        <v>0.05</v>
      </c>
      <c r="P34" s="218">
        <v>0.08</v>
      </c>
      <c r="Q34" s="218">
        <v>0</v>
      </c>
      <c r="R34" s="218">
        <v>0.02</v>
      </c>
      <c r="S34" s="218">
        <v>0</v>
      </c>
      <c r="T34" s="218">
        <v>0.43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-0.37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1.74</v>
      </c>
      <c r="D35" s="218">
        <v>0.3</v>
      </c>
      <c r="E35" s="218">
        <v>0</v>
      </c>
      <c r="F35" s="218">
        <v>0</v>
      </c>
      <c r="G35" s="218">
        <v>3.29</v>
      </c>
      <c r="H35" s="218">
        <v>0</v>
      </c>
      <c r="I35" s="218">
        <v>4.2699999999999996</v>
      </c>
      <c r="J35" s="218">
        <v>0.28000000000000003</v>
      </c>
      <c r="K35" s="218">
        <v>1.31</v>
      </c>
      <c r="L35" s="218">
        <v>0.14000000000000001</v>
      </c>
      <c r="M35" s="218">
        <v>0.04</v>
      </c>
      <c r="N35" s="218">
        <v>0.04</v>
      </c>
      <c r="O35" s="218">
        <v>0.05</v>
      </c>
      <c r="P35" s="218">
        <v>0.08</v>
      </c>
      <c r="Q35" s="218">
        <v>0</v>
      </c>
      <c r="R35" s="218">
        <v>0</v>
      </c>
      <c r="S35" s="218">
        <v>0</v>
      </c>
      <c r="T35" s="218">
        <v>0.43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-0.37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1.74</v>
      </c>
      <c r="D36" s="218">
        <v>0.3</v>
      </c>
      <c r="E36" s="218">
        <v>0</v>
      </c>
      <c r="F36" s="218">
        <v>0</v>
      </c>
      <c r="G36" s="218">
        <v>3.29</v>
      </c>
      <c r="H36" s="218">
        <v>0</v>
      </c>
      <c r="I36" s="218">
        <v>4.2699999999999996</v>
      </c>
      <c r="J36" s="218">
        <v>0.28000000000000003</v>
      </c>
      <c r="K36" s="218">
        <v>1.31</v>
      </c>
      <c r="L36" s="218">
        <v>0.14000000000000001</v>
      </c>
      <c r="M36" s="218">
        <v>0.04</v>
      </c>
      <c r="N36" s="218">
        <v>0.04</v>
      </c>
      <c r="O36" s="218">
        <v>0.05</v>
      </c>
      <c r="P36" s="218">
        <v>0.08</v>
      </c>
      <c r="Q36" s="218">
        <v>0</v>
      </c>
      <c r="R36" s="218">
        <v>0.02</v>
      </c>
      <c r="S36" s="218">
        <v>0</v>
      </c>
      <c r="T36" s="218">
        <v>0.43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-0.37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1.74</v>
      </c>
      <c r="D37" s="218">
        <v>0.3</v>
      </c>
      <c r="E37" s="218">
        <v>0</v>
      </c>
      <c r="F37" s="218">
        <v>0</v>
      </c>
      <c r="G37" s="218">
        <v>3.29</v>
      </c>
      <c r="H37" s="218">
        <v>0</v>
      </c>
      <c r="I37" s="218">
        <v>4.2699999999999996</v>
      </c>
      <c r="J37" s="218">
        <v>0.28000000000000003</v>
      </c>
      <c r="K37" s="218">
        <v>1.31</v>
      </c>
      <c r="L37" s="218">
        <v>0.14000000000000001</v>
      </c>
      <c r="M37" s="218">
        <v>0.04</v>
      </c>
      <c r="N37" s="218">
        <v>0.04</v>
      </c>
      <c r="O37" s="218">
        <v>0.05</v>
      </c>
      <c r="P37" s="218">
        <v>0.08</v>
      </c>
      <c r="Q37" s="218">
        <v>0</v>
      </c>
      <c r="R37" s="218">
        <v>0.02</v>
      </c>
      <c r="S37" s="218">
        <v>0</v>
      </c>
      <c r="T37" s="218">
        <v>0.43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-0.37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1.74</v>
      </c>
      <c r="D38" s="218">
        <v>0.3</v>
      </c>
      <c r="E38" s="218">
        <v>0</v>
      </c>
      <c r="F38" s="218">
        <v>0</v>
      </c>
      <c r="G38" s="218">
        <v>3.29</v>
      </c>
      <c r="H38" s="218">
        <v>0</v>
      </c>
      <c r="I38" s="218">
        <v>4.2699999999999996</v>
      </c>
      <c r="J38" s="218">
        <v>0.28000000000000003</v>
      </c>
      <c r="K38" s="218">
        <v>1.31</v>
      </c>
      <c r="L38" s="218">
        <v>0.14000000000000001</v>
      </c>
      <c r="M38" s="218">
        <v>0.04</v>
      </c>
      <c r="N38" s="218">
        <v>0.04</v>
      </c>
      <c r="O38" s="218">
        <v>0.05</v>
      </c>
      <c r="P38" s="218">
        <v>0.08</v>
      </c>
      <c r="Q38" s="218">
        <v>0</v>
      </c>
      <c r="R38" s="218">
        <v>0.02</v>
      </c>
      <c r="S38" s="218">
        <v>0</v>
      </c>
      <c r="T38" s="218">
        <v>0.43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-0.37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1.74</v>
      </c>
      <c r="D39" s="218">
        <v>0.3</v>
      </c>
      <c r="E39" s="218">
        <v>0</v>
      </c>
      <c r="F39" s="218">
        <v>0</v>
      </c>
      <c r="G39" s="218">
        <v>3.29</v>
      </c>
      <c r="H39" s="218">
        <v>0</v>
      </c>
      <c r="I39" s="218">
        <v>4.2699999999999996</v>
      </c>
      <c r="J39" s="218">
        <v>0.28000000000000003</v>
      </c>
      <c r="K39" s="218">
        <v>1.31</v>
      </c>
      <c r="L39" s="218">
        <v>0.14000000000000001</v>
      </c>
      <c r="M39" s="218">
        <v>0.04</v>
      </c>
      <c r="N39" s="218">
        <v>0.04</v>
      </c>
      <c r="O39" s="218">
        <v>0.05</v>
      </c>
      <c r="P39" s="218">
        <v>0.08</v>
      </c>
      <c r="Q39" s="218">
        <v>0</v>
      </c>
      <c r="R39" s="218">
        <v>0.02</v>
      </c>
      <c r="S39" s="218">
        <v>0</v>
      </c>
      <c r="T39" s="218">
        <v>0.43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-0.37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1.74</v>
      </c>
      <c r="D40" s="218">
        <v>0.3</v>
      </c>
      <c r="E40" s="218">
        <v>0</v>
      </c>
      <c r="F40" s="218">
        <v>0</v>
      </c>
      <c r="G40" s="218">
        <v>3.29</v>
      </c>
      <c r="H40" s="218">
        <v>0</v>
      </c>
      <c r="I40" s="218">
        <v>4.2699999999999996</v>
      </c>
      <c r="J40" s="218">
        <v>0.28000000000000003</v>
      </c>
      <c r="K40" s="218">
        <v>1.31</v>
      </c>
      <c r="L40" s="218">
        <v>0.14000000000000001</v>
      </c>
      <c r="M40" s="218">
        <v>0.04</v>
      </c>
      <c r="N40" s="218">
        <v>0.04</v>
      </c>
      <c r="O40" s="218">
        <v>0.05</v>
      </c>
      <c r="P40" s="218">
        <v>0.08</v>
      </c>
      <c r="Q40" s="218">
        <v>0</v>
      </c>
      <c r="R40" s="218">
        <v>0.02</v>
      </c>
      <c r="S40" s="218">
        <v>0</v>
      </c>
      <c r="T40" s="218">
        <v>0.43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0.05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-0.37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1.74</v>
      </c>
      <c r="D41" s="218">
        <v>0.3</v>
      </c>
      <c r="E41" s="218">
        <v>0</v>
      </c>
      <c r="F41" s="218">
        <v>0</v>
      </c>
      <c r="G41" s="218">
        <v>3.29</v>
      </c>
      <c r="H41" s="218">
        <v>0</v>
      </c>
      <c r="I41" s="218">
        <v>4.2699999999999996</v>
      </c>
      <c r="J41" s="218">
        <v>0.28000000000000003</v>
      </c>
      <c r="K41" s="218">
        <v>1.31</v>
      </c>
      <c r="L41" s="218">
        <v>0.14000000000000001</v>
      </c>
      <c r="M41" s="218">
        <v>0.04</v>
      </c>
      <c r="N41" s="218">
        <v>0.04</v>
      </c>
      <c r="O41" s="218">
        <v>0.05</v>
      </c>
      <c r="P41" s="218">
        <v>0.08</v>
      </c>
      <c r="Q41" s="218">
        <v>0</v>
      </c>
      <c r="R41" s="218">
        <v>0.02</v>
      </c>
      <c r="S41" s="218">
        <v>0</v>
      </c>
      <c r="T41" s="218">
        <v>0.43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-0.37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1.74</v>
      </c>
      <c r="D42" s="218">
        <v>0.3</v>
      </c>
      <c r="E42" s="218">
        <v>0</v>
      </c>
      <c r="F42" s="218">
        <v>0</v>
      </c>
      <c r="G42" s="218">
        <v>3.29</v>
      </c>
      <c r="H42" s="218">
        <v>0</v>
      </c>
      <c r="I42" s="218">
        <v>4.2699999999999996</v>
      </c>
      <c r="J42" s="218">
        <v>0.28000000000000003</v>
      </c>
      <c r="K42" s="218">
        <v>1.31</v>
      </c>
      <c r="L42" s="218">
        <v>0.14000000000000001</v>
      </c>
      <c r="M42" s="218">
        <v>0.04</v>
      </c>
      <c r="N42" s="218">
        <v>0.04</v>
      </c>
      <c r="O42" s="218">
        <v>0.05</v>
      </c>
      <c r="P42" s="218">
        <v>0.08</v>
      </c>
      <c r="Q42" s="218">
        <v>0</v>
      </c>
      <c r="R42" s="218">
        <v>0.02</v>
      </c>
      <c r="S42" s="218">
        <v>0</v>
      </c>
      <c r="T42" s="218">
        <v>0.43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-0.37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1.68</v>
      </c>
      <c r="D43" s="218">
        <v>0.3</v>
      </c>
      <c r="E43" s="218">
        <v>0</v>
      </c>
      <c r="F43" s="218">
        <v>0</v>
      </c>
      <c r="G43" s="218">
        <v>3.29</v>
      </c>
      <c r="H43" s="218">
        <v>0</v>
      </c>
      <c r="I43" s="218">
        <v>4.2699999999999996</v>
      </c>
      <c r="J43" s="218">
        <v>0.28000000000000003</v>
      </c>
      <c r="K43" s="218">
        <v>1.31</v>
      </c>
      <c r="L43" s="218">
        <v>0.14000000000000001</v>
      </c>
      <c r="M43" s="218">
        <v>0.04</v>
      </c>
      <c r="N43" s="218">
        <v>0.04</v>
      </c>
      <c r="O43" s="218">
        <v>0.05</v>
      </c>
      <c r="P43" s="218">
        <v>0.08</v>
      </c>
      <c r="Q43" s="218">
        <v>0</v>
      </c>
      <c r="R43" s="218">
        <v>0.02</v>
      </c>
      <c r="S43" s="218">
        <v>0</v>
      </c>
      <c r="T43" s="218">
        <v>0.43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-0.37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1.68</v>
      </c>
      <c r="D44" s="218">
        <v>0.3</v>
      </c>
      <c r="E44" s="218">
        <v>0</v>
      </c>
      <c r="F44" s="218">
        <v>0</v>
      </c>
      <c r="G44" s="218">
        <v>3.29</v>
      </c>
      <c r="H44" s="218">
        <v>0</v>
      </c>
      <c r="I44" s="218">
        <v>4.2699999999999996</v>
      </c>
      <c r="J44" s="218">
        <v>0.28000000000000003</v>
      </c>
      <c r="K44" s="218">
        <v>1.31</v>
      </c>
      <c r="L44" s="218">
        <v>0.14000000000000001</v>
      </c>
      <c r="M44" s="218">
        <v>0.04</v>
      </c>
      <c r="N44" s="218">
        <v>0.04</v>
      </c>
      <c r="O44" s="218">
        <v>0.05</v>
      </c>
      <c r="P44" s="218">
        <v>0.08</v>
      </c>
      <c r="Q44" s="218">
        <v>0</v>
      </c>
      <c r="R44" s="218">
        <v>0.02</v>
      </c>
      <c r="S44" s="218">
        <v>0</v>
      </c>
      <c r="T44" s="218">
        <v>0.43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-0.37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1.68</v>
      </c>
      <c r="D45" s="218">
        <v>0.3</v>
      </c>
      <c r="E45" s="218">
        <v>0</v>
      </c>
      <c r="F45" s="218">
        <v>0</v>
      </c>
      <c r="G45" s="218">
        <v>3.29</v>
      </c>
      <c r="H45" s="218">
        <v>0</v>
      </c>
      <c r="I45" s="218">
        <v>4.2699999999999996</v>
      </c>
      <c r="J45" s="218">
        <v>0.28000000000000003</v>
      </c>
      <c r="K45" s="218">
        <v>1.31</v>
      </c>
      <c r="L45" s="218">
        <v>0.14000000000000001</v>
      </c>
      <c r="M45" s="218">
        <v>0.04</v>
      </c>
      <c r="N45" s="218">
        <v>0.04</v>
      </c>
      <c r="O45" s="218">
        <v>0.05</v>
      </c>
      <c r="P45" s="218">
        <v>0.08</v>
      </c>
      <c r="Q45" s="218">
        <v>0</v>
      </c>
      <c r="R45" s="218">
        <v>0.02</v>
      </c>
      <c r="S45" s="218">
        <v>0</v>
      </c>
      <c r="T45" s="218">
        <v>0.43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-0.37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1.68</v>
      </c>
      <c r="D46" s="218">
        <v>0.3</v>
      </c>
      <c r="E46" s="218">
        <v>0</v>
      </c>
      <c r="F46" s="218">
        <v>0</v>
      </c>
      <c r="G46" s="218">
        <v>3.29</v>
      </c>
      <c r="H46" s="218">
        <v>0</v>
      </c>
      <c r="I46" s="218">
        <v>4.2699999999999996</v>
      </c>
      <c r="J46" s="218">
        <v>0.28000000000000003</v>
      </c>
      <c r="K46" s="218">
        <v>1.31</v>
      </c>
      <c r="L46" s="218">
        <v>0.14000000000000001</v>
      </c>
      <c r="M46" s="218">
        <v>0.04</v>
      </c>
      <c r="N46" s="218">
        <v>0.04</v>
      </c>
      <c r="O46" s="218">
        <v>0.05</v>
      </c>
      <c r="P46" s="218">
        <v>0.08</v>
      </c>
      <c r="Q46" s="218">
        <v>0</v>
      </c>
      <c r="R46" s="218">
        <v>0.02</v>
      </c>
      <c r="S46" s="218">
        <v>0</v>
      </c>
      <c r="T46" s="218">
        <v>0.43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-0.37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1.68</v>
      </c>
      <c r="D47" s="218">
        <v>0.3</v>
      </c>
      <c r="E47" s="218">
        <v>0</v>
      </c>
      <c r="F47" s="218">
        <v>0</v>
      </c>
      <c r="G47" s="218">
        <v>3.29</v>
      </c>
      <c r="H47" s="218">
        <v>0</v>
      </c>
      <c r="I47" s="218">
        <v>4.2699999999999996</v>
      </c>
      <c r="J47" s="218">
        <v>0.28000000000000003</v>
      </c>
      <c r="K47" s="218">
        <v>1.31</v>
      </c>
      <c r="L47" s="218">
        <v>0.14000000000000001</v>
      </c>
      <c r="M47" s="218">
        <v>0.04</v>
      </c>
      <c r="N47" s="218">
        <v>0.04</v>
      </c>
      <c r="O47" s="218">
        <v>0.05</v>
      </c>
      <c r="P47" s="218">
        <v>0.08</v>
      </c>
      <c r="Q47" s="218">
        <v>0</v>
      </c>
      <c r="R47" s="218">
        <v>0.02</v>
      </c>
      <c r="S47" s="218">
        <v>0</v>
      </c>
      <c r="T47" s="218">
        <v>0.43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-0.37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1.68</v>
      </c>
      <c r="D48" s="218">
        <v>0.3</v>
      </c>
      <c r="E48" s="218">
        <v>0</v>
      </c>
      <c r="F48" s="218">
        <v>0</v>
      </c>
      <c r="G48" s="218">
        <v>3.29</v>
      </c>
      <c r="H48" s="218">
        <v>0</v>
      </c>
      <c r="I48" s="218">
        <v>4.2699999999999996</v>
      </c>
      <c r="J48" s="218">
        <v>0.28000000000000003</v>
      </c>
      <c r="K48" s="218">
        <v>1.31</v>
      </c>
      <c r="L48" s="218">
        <v>0.14000000000000001</v>
      </c>
      <c r="M48" s="218">
        <v>0.04</v>
      </c>
      <c r="N48" s="218">
        <v>0.04</v>
      </c>
      <c r="O48" s="218">
        <v>0.05</v>
      </c>
      <c r="P48" s="218">
        <v>0.08</v>
      </c>
      <c r="Q48" s="218">
        <v>0</v>
      </c>
      <c r="R48" s="218">
        <v>0.02</v>
      </c>
      <c r="S48" s="218">
        <v>0</v>
      </c>
      <c r="T48" s="218">
        <v>0.43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-0.37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1.68</v>
      </c>
      <c r="D49" s="218">
        <v>0.3</v>
      </c>
      <c r="E49" s="218">
        <v>0</v>
      </c>
      <c r="F49" s="218">
        <v>0</v>
      </c>
      <c r="G49" s="218">
        <v>3.29</v>
      </c>
      <c r="H49" s="218">
        <v>0</v>
      </c>
      <c r="I49" s="218">
        <v>4.2699999999999996</v>
      </c>
      <c r="J49" s="218">
        <v>0.28000000000000003</v>
      </c>
      <c r="K49" s="218">
        <v>1.31</v>
      </c>
      <c r="L49" s="218">
        <v>0.14000000000000001</v>
      </c>
      <c r="M49" s="218">
        <v>0.04</v>
      </c>
      <c r="N49" s="218">
        <v>0.04</v>
      </c>
      <c r="O49" s="218">
        <v>0.05</v>
      </c>
      <c r="P49" s="218">
        <v>0.08</v>
      </c>
      <c r="Q49" s="218">
        <v>0</v>
      </c>
      <c r="R49" s="218">
        <v>0.02</v>
      </c>
      <c r="S49" s="218">
        <v>0</v>
      </c>
      <c r="T49" s="218">
        <v>0.43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-0.37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1.68</v>
      </c>
      <c r="D50" s="218">
        <v>0.3</v>
      </c>
      <c r="E50" s="218">
        <v>0</v>
      </c>
      <c r="F50" s="218">
        <v>0</v>
      </c>
      <c r="G50" s="218">
        <v>3.29</v>
      </c>
      <c r="H50" s="218">
        <v>0</v>
      </c>
      <c r="I50" s="218">
        <v>4.2699999999999996</v>
      </c>
      <c r="J50" s="218">
        <v>0.28000000000000003</v>
      </c>
      <c r="K50" s="218">
        <v>1.31</v>
      </c>
      <c r="L50" s="218">
        <v>0.14000000000000001</v>
      </c>
      <c r="M50" s="218">
        <v>0.04</v>
      </c>
      <c r="N50" s="218">
        <v>0.04</v>
      </c>
      <c r="O50" s="218">
        <v>0.05</v>
      </c>
      <c r="P50" s="218">
        <v>0.08</v>
      </c>
      <c r="Q50" s="218">
        <v>0</v>
      </c>
      <c r="R50" s="218">
        <v>0.02</v>
      </c>
      <c r="S50" s="218">
        <v>0</v>
      </c>
      <c r="T50" s="218">
        <v>0.43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-0.37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1.63</v>
      </c>
      <c r="D51" s="218">
        <v>0.3</v>
      </c>
      <c r="E51" s="218">
        <v>0</v>
      </c>
      <c r="F51" s="218">
        <v>0</v>
      </c>
      <c r="G51" s="218">
        <v>3.29</v>
      </c>
      <c r="H51" s="218">
        <v>0</v>
      </c>
      <c r="I51" s="218">
        <v>4.22</v>
      </c>
      <c r="J51" s="218">
        <v>0.28000000000000003</v>
      </c>
      <c r="K51" s="218">
        <v>1.31</v>
      </c>
      <c r="L51" s="218">
        <v>0.14000000000000001</v>
      </c>
      <c r="M51" s="218">
        <v>0.04</v>
      </c>
      <c r="N51" s="218">
        <v>0.04</v>
      </c>
      <c r="O51" s="218">
        <v>0.05</v>
      </c>
      <c r="P51" s="218">
        <v>0.08</v>
      </c>
      <c r="Q51" s="218">
        <v>0</v>
      </c>
      <c r="R51" s="218">
        <v>0.02</v>
      </c>
      <c r="S51" s="218">
        <v>0</v>
      </c>
      <c r="T51" s="218">
        <v>0.43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-0.37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1.63</v>
      </c>
      <c r="D52" s="218">
        <v>0.3</v>
      </c>
      <c r="E52" s="218">
        <v>0</v>
      </c>
      <c r="F52" s="218">
        <v>0</v>
      </c>
      <c r="G52" s="218">
        <v>3.29</v>
      </c>
      <c r="H52" s="218">
        <v>0</v>
      </c>
      <c r="I52" s="218">
        <v>4.22</v>
      </c>
      <c r="J52" s="218">
        <v>0.28000000000000003</v>
      </c>
      <c r="K52" s="218">
        <v>1.31</v>
      </c>
      <c r="L52" s="218">
        <v>0.14000000000000001</v>
      </c>
      <c r="M52" s="218">
        <v>0.04</v>
      </c>
      <c r="N52" s="218">
        <v>0.04</v>
      </c>
      <c r="O52" s="218">
        <v>0.05</v>
      </c>
      <c r="P52" s="218">
        <v>0.08</v>
      </c>
      <c r="Q52" s="218">
        <v>0</v>
      </c>
      <c r="R52" s="218">
        <v>0.02</v>
      </c>
      <c r="S52" s="218">
        <v>0</v>
      </c>
      <c r="T52" s="218">
        <v>0.43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-0.37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1.63</v>
      </c>
      <c r="D53" s="218">
        <v>0.3</v>
      </c>
      <c r="E53" s="218">
        <v>0</v>
      </c>
      <c r="F53" s="218">
        <v>0</v>
      </c>
      <c r="G53" s="218">
        <v>3.29</v>
      </c>
      <c r="H53" s="218">
        <v>0</v>
      </c>
      <c r="I53" s="218">
        <v>4.22</v>
      </c>
      <c r="J53" s="218">
        <v>0.28000000000000003</v>
      </c>
      <c r="K53" s="218">
        <v>1.31</v>
      </c>
      <c r="L53" s="218">
        <v>0.14000000000000001</v>
      </c>
      <c r="M53" s="218">
        <v>0.04</v>
      </c>
      <c r="N53" s="218">
        <v>0.04</v>
      </c>
      <c r="O53" s="218">
        <v>0.05</v>
      </c>
      <c r="P53" s="218">
        <v>0.08</v>
      </c>
      <c r="Q53" s="218">
        <v>0</v>
      </c>
      <c r="R53" s="218">
        <v>0.02</v>
      </c>
      <c r="S53" s="218">
        <v>0</v>
      </c>
      <c r="T53" s="218">
        <v>0.43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-0.37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1.63</v>
      </c>
      <c r="D54" s="218">
        <v>0.3</v>
      </c>
      <c r="E54" s="218">
        <v>0</v>
      </c>
      <c r="F54" s="218">
        <v>0</v>
      </c>
      <c r="G54" s="218">
        <v>3.29</v>
      </c>
      <c r="H54" s="218">
        <v>0</v>
      </c>
      <c r="I54" s="218">
        <v>4.22</v>
      </c>
      <c r="J54" s="218">
        <v>0.28000000000000003</v>
      </c>
      <c r="K54" s="218">
        <v>1.31</v>
      </c>
      <c r="L54" s="218">
        <v>0.14000000000000001</v>
      </c>
      <c r="M54" s="218">
        <v>0.04</v>
      </c>
      <c r="N54" s="218">
        <v>0.04</v>
      </c>
      <c r="O54" s="218">
        <v>0.05</v>
      </c>
      <c r="P54" s="218">
        <v>0.08</v>
      </c>
      <c r="Q54" s="218">
        <v>0</v>
      </c>
      <c r="R54" s="218">
        <v>0.02</v>
      </c>
      <c r="S54" s="218">
        <v>0</v>
      </c>
      <c r="T54" s="218">
        <v>0.43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-0.37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1.63</v>
      </c>
      <c r="D55" s="218">
        <v>0.3</v>
      </c>
      <c r="E55" s="218">
        <v>0</v>
      </c>
      <c r="F55" s="218">
        <v>0</v>
      </c>
      <c r="G55" s="218">
        <v>3.29</v>
      </c>
      <c r="H55" s="218">
        <v>0</v>
      </c>
      <c r="I55" s="218">
        <v>4.22</v>
      </c>
      <c r="J55" s="218">
        <v>0.28000000000000003</v>
      </c>
      <c r="K55" s="218">
        <v>1.31</v>
      </c>
      <c r="L55" s="218">
        <v>0.14000000000000001</v>
      </c>
      <c r="M55" s="218">
        <v>0.04</v>
      </c>
      <c r="N55" s="218">
        <v>0.04</v>
      </c>
      <c r="O55" s="218">
        <v>0.05</v>
      </c>
      <c r="P55" s="218">
        <v>0.08</v>
      </c>
      <c r="Q55" s="218">
        <v>0</v>
      </c>
      <c r="R55" s="218">
        <v>0.02</v>
      </c>
      <c r="S55" s="218">
        <v>0</v>
      </c>
      <c r="T55" s="218">
        <v>0.43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-0.37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1.63</v>
      </c>
      <c r="D56" s="218">
        <v>0.3</v>
      </c>
      <c r="E56" s="218">
        <v>0</v>
      </c>
      <c r="F56" s="218">
        <v>0</v>
      </c>
      <c r="G56" s="218">
        <v>3.29</v>
      </c>
      <c r="H56" s="218">
        <v>0</v>
      </c>
      <c r="I56" s="218">
        <v>4.22</v>
      </c>
      <c r="J56" s="218">
        <v>0.28000000000000003</v>
      </c>
      <c r="K56" s="218">
        <v>1.31</v>
      </c>
      <c r="L56" s="218">
        <v>0.14000000000000001</v>
      </c>
      <c r="M56" s="218">
        <v>0.04</v>
      </c>
      <c r="N56" s="218">
        <v>0.04</v>
      </c>
      <c r="O56" s="218">
        <v>0.05</v>
      </c>
      <c r="P56" s="218">
        <v>0.08</v>
      </c>
      <c r="Q56" s="218">
        <v>0</v>
      </c>
      <c r="R56" s="218">
        <v>0.02</v>
      </c>
      <c r="S56" s="218">
        <v>0</v>
      </c>
      <c r="T56" s="218">
        <v>0.43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-0.37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1.6</v>
      </c>
      <c r="D57" s="218">
        <v>0.3</v>
      </c>
      <c r="E57" s="218">
        <v>0</v>
      </c>
      <c r="F57" s="218">
        <v>0</v>
      </c>
      <c r="G57" s="218">
        <v>3.29</v>
      </c>
      <c r="H57" s="218">
        <v>0</v>
      </c>
      <c r="I57" s="218">
        <v>4.22</v>
      </c>
      <c r="J57" s="218">
        <v>0.28000000000000003</v>
      </c>
      <c r="K57" s="218">
        <v>1.31</v>
      </c>
      <c r="L57" s="218">
        <v>0.14000000000000001</v>
      </c>
      <c r="M57" s="218">
        <v>0.04</v>
      </c>
      <c r="N57" s="218">
        <v>0.04</v>
      </c>
      <c r="O57" s="218">
        <v>0.05</v>
      </c>
      <c r="P57" s="218">
        <v>0.08</v>
      </c>
      <c r="Q57" s="218">
        <v>0</v>
      </c>
      <c r="R57" s="218">
        <v>0.02</v>
      </c>
      <c r="S57" s="218">
        <v>0</v>
      </c>
      <c r="T57" s="218">
        <v>0.43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-0.37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1.6</v>
      </c>
      <c r="D58" s="218">
        <v>0.3</v>
      </c>
      <c r="E58" s="218">
        <v>0</v>
      </c>
      <c r="F58" s="218">
        <v>0</v>
      </c>
      <c r="G58" s="218">
        <v>3.29</v>
      </c>
      <c r="H58" s="218">
        <v>0</v>
      </c>
      <c r="I58" s="218">
        <v>4.22</v>
      </c>
      <c r="J58" s="218">
        <v>0.28000000000000003</v>
      </c>
      <c r="K58" s="218">
        <v>1.31</v>
      </c>
      <c r="L58" s="218">
        <v>0.14000000000000001</v>
      </c>
      <c r="M58" s="218">
        <v>0.04</v>
      </c>
      <c r="N58" s="218">
        <v>0.04</v>
      </c>
      <c r="O58" s="218">
        <v>0.05</v>
      </c>
      <c r="P58" s="218">
        <v>0.08</v>
      </c>
      <c r="Q58" s="218">
        <v>0</v>
      </c>
      <c r="R58" s="218">
        <v>0.02</v>
      </c>
      <c r="S58" s="218">
        <v>0</v>
      </c>
      <c r="T58" s="218">
        <v>0.43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-0.37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1.6</v>
      </c>
      <c r="D59" s="218">
        <v>0.3</v>
      </c>
      <c r="E59" s="218">
        <v>0</v>
      </c>
      <c r="F59" s="218">
        <v>0</v>
      </c>
      <c r="G59" s="218">
        <v>3.29</v>
      </c>
      <c r="H59" s="218">
        <v>0</v>
      </c>
      <c r="I59" s="218">
        <v>4.22</v>
      </c>
      <c r="J59" s="218">
        <v>0.28000000000000003</v>
      </c>
      <c r="K59" s="218">
        <v>1.31</v>
      </c>
      <c r="L59" s="218">
        <v>0.14000000000000001</v>
      </c>
      <c r="M59" s="218">
        <v>0.04</v>
      </c>
      <c r="N59" s="218">
        <v>0.04</v>
      </c>
      <c r="O59" s="218">
        <v>0.05</v>
      </c>
      <c r="P59" s="218">
        <v>0.08</v>
      </c>
      <c r="Q59" s="218">
        <v>0</v>
      </c>
      <c r="R59" s="218">
        <v>0.02</v>
      </c>
      <c r="S59" s="218">
        <v>0</v>
      </c>
      <c r="T59" s="218">
        <v>0.43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-0.37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1.6</v>
      </c>
      <c r="D60" s="218">
        <v>0.3</v>
      </c>
      <c r="E60" s="218">
        <v>0</v>
      </c>
      <c r="F60" s="218">
        <v>0</v>
      </c>
      <c r="G60" s="218">
        <v>3.29</v>
      </c>
      <c r="H60" s="218">
        <v>0</v>
      </c>
      <c r="I60" s="218">
        <v>4.22</v>
      </c>
      <c r="J60" s="218">
        <v>0.28000000000000003</v>
      </c>
      <c r="K60" s="218">
        <v>1.31</v>
      </c>
      <c r="L60" s="218">
        <v>0.14000000000000001</v>
      </c>
      <c r="M60" s="218">
        <v>0.04</v>
      </c>
      <c r="N60" s="218">
        <v>0.04</v>
      </c>
      <c r="O60" s="218">
        <v>0.05</v>
      </c>
      <c r="P60" s="218">
        <v>0.08</v>
      </c>
      <c r="Q60" s="218">
        <v>0</v>
      </c>
      <c r="R60" s="218">
        <v>0.02</v>
      </c>
      <c r="S60" s="218">
        <v>0</v>
      </c>
      <c r="T60" s="218">
        <v>0.43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-0.37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1.6</v>
      </c>
      <c r="D61" s="218">
        <v>0.3</v>
      </c>
      <c r="E61" s="218">
        <v>0</v>
      </c>
      <c r="F61" s="218">
        <v>0</v>
      </c>
      <c r="G61" s="218">
        <v>3.29</v>
      </c>
      <c r="H61" s="218">
        <v>0</v>
      </c>
      <c r="I61" s="218">
        <v>4.22</v>
      </c>
      <c r="J61" s="218">
        <v>0.28000000000000003</v>
      </c>
      <c r="K61" s="218">
        <v>1.31</v>
      </c>
      <c r="L61" s="218">
        <v>0.14000000000000001</v>
      </c>
      <c r="M61" s="218">
        <v>0.04</v>
      </c>
      <c r="N61" s="218">
        <v>0.04</v>
      </c>
      <c r="O61" s="218">
        <v>0.05</v>
      </c>
      <c r="P61" s="218">
        <v>0.08</v>
      </c>
      <c r="Q61" s="218">
        <v>0</v>
      </c>
      <c r="R61" s="218">
        <v>0.02</v>
      </c>
      <c r="S61" s="218">
        <v>0</v>
      </c>
      <c r="T61" s="218">
        <v>0.43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-0.37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1.6</v>
      </c>
      <c r="D62" s="218">
        <v>0.3</v>
      </c>
      <c r="E62" s="218">
        <v>0</v>
      </c>
      <c r="F62" s="218">
        <v>0</v>
      </c>
      <c r="G62" s="218">
        <v>3.29</v>
      </c>
      <c r="H62" s="218">
        <v>0</v>
      </c>
      <c r="I62" s="218">
        <v>4.22</v>
      </c>
      <c r="J62" s="218">
        <v>0.28000000000000003</v>
      </c>
      <c r="K62" s="218">
        <v>1.31</v>
      </c>
      <c r="L62" s="218">
        <v>0.14000000000000001</v>
      </c>
      <c r="M62" s="218">
        <v>0.04</v>
      </c>
      <c r="N62" s="218">
        <v>0.04</v>
      </c>
      <c r="O62" s="218">
        <v>0.05</v>
      </c>
      <c r="P62" s="218">
        <v>0.08</v>
      </c>
      <c r="Q62" s="218">
        <v>0</v>
      </c>
      <c r="R62" s="218">
        <v>0.02</v>
      </c>
      <c r="S62" s="218">
        <v>0</v>
      </c>
      <c r="T62" s="218">
        <v>0.43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-0.37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1.6</v>
      </c>
      <c r="D63" s="218">
        <v>0.3</v>
      </c>
      <c r="E63" s="218">
        <v>0</v>
      </c>
      <c r="F63" s="218">
        <v>0</v>
      </c>
      <c r="G63" s="218">
        <v>3.29</v>
      </c>
      <c r="H63" s="218">
        <v>0</v>
      </c>
      <c r="I63" s="218">
        <v>4.22</v>
      </c>
      <c r="J63" s="218">
        <v>0.28000000000000003</v>
      </c>
      <c r="K63" s="218">
        <v>1.31</v>
      </c>
      <c r="L63" s="218">
        <v>0.14000000000000001</v>
      </c>
      <c r="M63" s="218">
        <v>0.04</v>
      </c>
      <c r="N63" s="218">
        <v>0.04</v>
      </c>
      <c r="O63" s="218">
        <v>0.05</v>
      </c>
      <c r="P63" s="218">
        <v>0.08</v>
      </c>
      <c r="Q63" s="218">
        <v>0</v>
      </c>
      <c r="R63" s="218">
        <v>0.02</v>
      </c>
      <c r="S63" s="218">
        <v>0</v>
      </c>
      <c r="T63" s="218">
        <v>0.43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-0.05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-0.37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1.6</v>
      </c>
      <c r="D64" s="218">
        <v>0.3</v>
      </c>
      <c r="E64" s="218">
        <v>0</v>
      </c>
      <c r="F64" s="218">
        <v>0</v>
      </c>
      <c r="G64" s="218">
        <v>3.29</v>
      </c>
      <c r="H64" s="218">
        <v>0</v>
      </c>
      <c r="I64" s="218">
        <v>4.22</v>
      </c>
      <c r="J64" s="218">
        <v>0.28000000000000003</v>
      </c>
      <c r="K64" s="218">
        <v>1.31</v>
      </c>
      <c r="L64" s="218">
        <v>0.14000000000000001</v>
      </c>
      <c r="M64" s="218">
        <v>0.04</v>
      </c>
      <c r="N64" s="218">
        <v>0.04</v>
      </c>
      <c r="O64" s="218">
        <v>0.05</v>
      </c>
      <c r="P64" s="218">
        <v>0.08</v>
      </c>
      <c r="Q64" s="218">
        <v>0</v>
      </c>
      <c r="R64" s="218">
        <v>0.02</v>
      </c>
      <c r="S64" s="218">
        <v>0</v>
      </c>
      <c r="T64" s="218">
        <v>0.43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-0.05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-0.37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1.57</v>
      </c>
      <c r="D65" s="218">
        <v>0.3</v>
      </c>
      <c r="E65" s="218">
        <v>0</v>
      </c>
      <c r="F65" s="218">
        <v>0</v>
      </c>
      <c r="G65" s="218">
        <v>3.29</v>
      </c>
      <c r="H65" s="218">
        <v>0</v>
      </c>
      <c r="I65" s="218">
        <v>4.22</v>
      </c>
      <c r="J65" s="218">
        <v>0.28000000000000003</v>
      </c>
      <c r="K65" s="218">
        <v>1.31</v>
      </c>
      <c r="L65" s="218">
        <v>0.14000000000000001</v>
      </c>
      <c r="M65" s="218">
        <v>0.04</v>
      </c>
      <c r="N65" s="218">
        <v>0.04</v>
      </c>
      <c r="O65" s="218">
        <v>0.05</v>
      </c>
      <c r="P65" s="218">
        <v>0.08</v>
      </c>
      <c r="Q65" s="218">
        <v>0</v>
      </c>
      <c r="R65" s="218">
        <v>0.02</v>
      </c>
      <c r="S65" s="218">
        <v>0</v>
      </c>
      <c r="T65" s="218">
        <v>0.43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-0.37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1.57</v>
      </c>
      <c r="D66" s="218">
        <v>0.3</v>
      </c>
      <c r="E66" s="218">
        <v>0</v>
      </c>
      <c r="F66" s="218">
        <v>0</v>
      </c>
      <c r="G66" s="218">
        <v>3.29</v>
      </c>
      <c r="H66" s="218">
        <v>0</v>
      </c>
      <c r="I66" s="218">
        <v>4.22</v>
      </c>
      <c r="J66" s="218">
        <v>0.28000000000000003</v>
      </c>
      <c r="K66" s="218">
        <v>1.31</v>
      </c>
      <c r="L66" s="218">
        <v>0.14000000000000001</v>
      </c>
      <c r="M66" s="218">
        <v>0.04</v>
      </c>
      <c r="N66" s="218">
        <v>0.04</v>
      </c>
      <c r="O66" s="218">
        <v>0.05</v>
      </c>
      <c r="P66" s="218">
        <v>0.08</v>
      </c>
      <c r="Q66" s="218">
        <v>0</v>
      </c>
      <c r="R66" s="218">
        <v>0.02</v>
      </c>
      <c r="S66" s="218">
        <v>0</v>
      </c>
      <c r="T66" s="218">
        <v>0.43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-0.37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1.57</v>
      </c>
      <c r="D67" s="218">
        <v>0.3</v>
      </c>
      <c r="E67" s="218">
        <v>0</v>
      </c>
      <c r="F67" s="218">
        <v>0</v>
      </c>
      <c r="G67" s="218">
        <v>3.29</v>
      </c>
      <c r="H67" s="218">
        <v>0</v>
      </c>
      <c r="I67" s="218">
        <v>4.22</v>
      </c>
      <c r="J67" s="218">
        <v>0.28000000000000003</v>
      </c>
      <c r="K67" s="218">
        <v>1.31</v>
      </c>
      <c r="L67" s="218">
        <v>0.14000000000000001</v>
      </c>
      <c r="M67" s="218">
        <v>0.04</v>
      </c>
      <c r="N67" s="218">
        <v>0.04</v>
      </c>
      <c r="O67" s="218">
        <v>0.05</v>
      </c>
      <c r="P67" s="218">
        <v>0.08</v>
      </c>
      <c r="Q67" s="218">
        <v>0</v>
      </c>
      <c r="R67" s="218">
        <v>0.02</v>
      </c>
      <c r="S67" s="218">
        <v>0</v>
      </c>
      <c r="T67" s="218">
        <v>0.43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-0.37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1.57</v>
      </c>
      <c r="D68" s="218">
        <v>0.3</v>
      </c>
      <c r="E68" s="218">
        <v>0</v>
      </c>
      <c r="F68" s="218">
        <v>0</v>
      </c>
      <c r="G68" s="218">
        <v>3.29</v>
      </c>
      <c r="H68" s="218">
        <v>0</v>
      </c>
      <c r="I68" s="218">
        <v>4.22</v>
      </c>
      <c r="J68" s="218">
        <v>0.28000000000000003</v>
      </c>
      <c r="K68" s="218">
        <v>1.31</v>
      </c>
      <c r="L68" s="218">
        <v>0.14000000000000001</v>
      </c>
      <c r="M68" s="218">
        <v>0.04</v>
      </c>
      <c r="N68" s="218">
        <v>0.04</v>
      </c>
      <c r="O68" s="218">
        <v>0.05</v>
      </c>
      <c r="P68" s="218">
        <v>0.08</v>
      </c>
      <c r="Q68" s="218">
        <v>0</v>
      </c>
      <c r="R68" s="218">
        <v>0.02</v>
      </c>
      <c r="S68" s="218">
        <v>0</v>
      </c>
      <c r="T68" s="218">
        <v>0.43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-0.37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1.57</v>
      </c>
      <c r="D69" s="218">
        <v>0.3</v>
      </c>
      <c r="E69" s="218">
        <v>0</v>
      </c>
      <c r="F69" s="218">
        <v>0</v>
      </c>
      <c r="G69" s="218">
        <v>3.29</v>
      </c>
      <c r="H69" s="218">
        <v>0</v>
      </c>
      <c r="I69" s="218">
        <v>4.22</v>
      </c>
      <c r="J69" s="218">
        <v>0.28000000000000003</v>
      </c>
      <c r="K69" s="218">
        <v>1.31</v>
      </c>
      <c r="L69" s="218">
        <v>0</v>
      </c>
      <c r="M69" s="218">
        <v>0.04</v>
      </c>
      <c r="N69" s="218">
        <v>0.04</v>
      </c>
      <c r="O69" s="218">
        <v>0.05</v>
      </c>
      <c r="P69" s="218">
        <v>0.08</v>
      </c>
      <c r="Q69" s="218">
        <v>0</v>
      </c>
      <c r="R69" s="218">
        <v>0.02</v>
      </c>
      <c r="S69" s="218">
        <v>0</v>
      </c>
      <c r="T69" s="218">
        <v>0.43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-0.37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1.57</v>
      </c>
      <c r="D70" s="218">
        <v>0.3</v>
      </c>
      <c r="E70" s="218">
        <v>0</v>
      </c>
      <c r="F70" s="218">
        <v>0</v>
      </c>
      <c r="G70" s="218">
        <v>3.29</v>
      </c>
      <c r="H70" s="218">
        <v>0</v>
      </c>
      <c r="I70" s="218">
        <v>4.22</v>
      </c>
      <c r="J70" s="218">
        <v>0.28000000000000003</v>
      </c>
      <c r="K70" s="218">
        <v>1.31</v>
      </c>
      <c r="L70" s="218">
        <v>0.14000000000000001</v>
      </c>
      <c r="M70" s="218">
        <v>0.04</v>
      </c>
      <c r="N70" s="218">
        <v>0.04</v>
      </c>
      <c r="O70" s="218">
        <v>0.05</v>
      </c>
      <c r="P70" s="218">
        <v>0.08</v>
      </c>
      <c r="Q70" s="218">
        <v>0</v>
      </c>
      <c r="R70" s="218">
        <v>0.02</v>
      </c>
      <c r="S70" s="218">
        <v>0</v>
      </c>
      <c r="T70" s="218">
        <v>0.43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-0.37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1.57</v>
      </c>
      <c r="D71" s="218">
        <v>0.3</v>
      </c>
      <c r="E71" s="218">
        <v>0</v>
      </c>
      <c r="F71" s="218">
        <v>0</v>
      </c>
      <c r="G71" s="218">
        <v>3.29</v>
      </c>
      <c r="H71" s="218">
        <v>0</v>
      </c>
      <c r="I71" s="218">
        <v>4.22</v>
      </c>
      <c r="J71" s="218">
        <v>0.28000000000000003</v>
      </c>
      <c r="K71" s="218">
        <v>1.31</v>
      </c>
      <c r="L71" s="218">
        <v>0.14000000000000001</v>
      </c>
      <c r="M71" s="218">
        <v>0.04</v>
      </c>
      <c r="N71" s="218">
        <v>0.04</v>
      </c>
      <c r="O71" s="218">
        <v>0.05</v>
      </c>
      <c r="P71" s="218">
        <v>0.08</v>
      </c>
      <c r="Q71" s="218">
        <v>0</v>
      </c>
      <c r="R71" s="218">
        <v>0.02</v>
      </c>
      <c r="S71" s="218">
        <v>0</v>
      </c>
      <c r="T71" s="218">
        <v>0.43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-0.37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1.57</v>
      </c>
      <c r="D72" s="218">
        <v>0.3</v>
      </c>
      <c r="E72" s="218">
        <v>0</v>
      </c>
      <c r="F72" s="218">
        <v>0</v>
      </c>
      <c r="G72" s="218">
        <v>3.29</v>
      </c>
      <c r="H72" s="218">
        <v>0</v>
      </c>
      <c r="I72" s="218">
        <v>4.22</v>
      </c>
      <c r="J72" s="218">
        <v>0.28000000000000003</v>
      </c>
      <c r="K72" s="218">
        <v>1.31</v>
      </c>
      <c r="L72" s="218">
        <v>0.14000000000000001</v>
      </c>
      <c r="M72" s="218">
        <v>0.04</v>
      </c>
      <c r="N72" s="218">
        <v>0.04</v>
      </c>
      <c r="O72" s="218">
        <v>0.05</v>
      </c>
      <c r="P72" s="218">
        <v>0.08</v>
      </c>
      <c r="Q72" s="218">
        <v>0</v>
      </c>
      <c r="R72" s="218">
        <v>0.02</v>
      </c>
      <c r="S72" s="218">
        <v>0</v>
      </c>
      <c r="T72" s="218">
        <v>0.43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-0.37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1.57</v>
      </c>
      <c r="D73" s="218">
        <v>0.3</v>
      </c>
      <c r="E73" s="218">
        <v>0</v>
      </c>
      <c r="F73" s="218">
        <v>0</v>
      </c>
      <c r="G73" s="218">
        <v>3.29</v>
      </c>
      <c r="H73" s="218">
        <v>0</v>
      </c>
      <c r="I73" s="218">
        <v>4.22</v>
      </c>
      <c r="J73" s="218">
        <v>0.28000000000000003</v>
      </c>
      <c r="K73" s="218">
        <v>1.31</v>
      </c>
      <c r="L73" s="218">
        <v>0.14000000000000001</v>
      </c>
      <c r="M73" s="218">
        <v>0.04</v>
      </c>
      <c r="N73" s="218">
        <v>0.04</v>
      </c>
      <c r="O73" s="218">
        <v>0.05</v>
      </c>
      <c r="P73" s="218">
        <v>0.08</v>
      </c>
      <c r="Q73" s="218">
        <v>0</v>
      </c>
      <c r="R73" s="218">
        <v>0.09</v>
      </c>
      <c r="S73" s="218">
        <v>0</v>
      </c>
      <c r="T73" s="218">
        <v>0.43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-0.37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1.57</v>
      </c>
      <c r="D74" s="218">
        <v>0.3</v>
      </c>
      <c r="E74" s="218">
        <v>0</v>
      </c>
      <c r="F74" s="218">
        <v>0</v>
      </c>
      <c r="G74" s="218">
        <v>3.29</v>
      </c>
      <c r="H74" s="218">
        <v>0</v>
      </c>
      <c r="I74" s="218">
        <v>4.22</v>
      </c>
      <c r="J74" s="218">
        <v>0.28000000000000003</v>
      </c>
      <c r="K74" s="218">
        <v>1.31</v>
      </c>
      <c r="L74" s="218">
        <v>0.14000000000000001</v>
      </c>
      <c r="M74" s="218">
        <v>0.04</v>
      </c>
      <c r="N74" s="218">
        <v>0.04</v>
      </c>
      <c r="O74" s="218">
        <v>0.05</v>
      </c>
      <c r="P74" s="218">
        <v>0.08</v>
      </c>
      <c r="Q74" s="218">
        <v>0</v>
      </c>
      <c r="R74" s="218">
        <v>0.04</v>
      </c>
      <c r="S74" s="218">
        <v>0</v>
      </c>
      <c r="T74" s="218">
        <v>0.43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-0.37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1.46</v>
      </c>
      <c r="D75" s="218">
        <v>0.3</v>
      </c>
      <c r="E75" s="218">
        <v>0</v>
      </c>
      <c r="F75" s="218">
        <v>0</v>
      </c>
      <c r="G75" s="218">
        <v>3.29</v>
      </c>
      <c r="H75" s="218">
        <v>0</v>
      </c>
      <c r="I75" s="218">
        <v>4.22</v>
      </c>
      <c r="J75" s="218">
        <v>0.28000000000000003</v>
      </c>
      <c r="K75" s="218">
        <v>1.31</v>
      </c>
      <c r="L75" s="218">
        <v>0.14000000000000001</v>
      </c>
      <c r="M75" s="218">
        <v>0.04</v>
      </c>
      <c r="N75" s="218">
        <v>0.04</v>
      </c>
      <c r="O75" s="218">
        <v>0.05</v>
      </c>
      <c r="P75" s="218">
        <v>0.08</v>
      </c>
      <c r="Q75" s="218">
        <v>0</v>
      </c>
      <c r="R75" s="218">
        <v>0.02</v>
      </c>
      <c r="S75" s="218">
        <v>0</v>
      </c>
      <c r="T75" s="218">
        <v>0.43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-0.37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1.46</v>
      </c>
      <c r="D76" s="218">
        <v>0.3</v>
      </c>
      <c r="E76" s="218">
        <v>0</v>
      </c>
      <c r="F76" s="218">
        <v>0</v>
      </c>
      <c r="G76" s="218">
        <v>3.29</v>
      </c>
      <c r="H76" s="218">
        <v>0</v>
      </c>
      <c r="I76" s="218">
        <v>4.22</v>
      </c>
      <c r="J76" s="218">
        <v>0.28000000000000003</v>
      </c>
      <c r="K76" s="218">
        <v>1.31</v>
      </c>
      <c r="L76" s="218">
        <v>0.27</v>
      </c>
      <c r="M76" s="218">
        <v>0.04</v>
      </c>
      <c r="N76" s="218">
        <v>0.04</v>
      </c>
      <c r="O76" s="218">
        <v>0.05</v>
      </c>
      <c r="P76" s="218">
        <v>0.08</v>
      </c>
      <c r="Q76" s="218">
        <v>0</v>
      </c>
      <c r="R76" s="218">
        <v>0.02</v>
      </c>
      <c r="S76" s="218">
        <v>0</v>
      </c>
      <c r="T76" s="218">
        <v>0.43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-0.37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1.46</v>
      </c>
      <c r="D77" s="218">
        <v>0.3</v>
      </c>
      <c r="E77" s="218">
        <v>0</v>
      </c>
      <c r="F77" s="218">
        <v>0</v>
      </c>
      <c r="G77" s="218">
        <v>3.29</v>
      </c>
      <c r="H77" s="218">
        <v>0</v>
      </c>
      <c r="I77" s="218">
        <v>4.22</v>
      </c>
      <c r="J77" s="218">
        <v>0.28000000000000003</v>
      </c>
      <c r="K77" s="218">
        <v>1.31</v>
      </c>
      <c r="L77" s="218">
        <v>0.14000000000000001</v>
      </c>
      <c r="M77" s="218">
        <v>0.04</v>
      </c>
      <c r="N77" s="218">
        <v>0.04</v>
      </c>
      <c r="O77" s="218">
        <v>0.05</v>
      </c>
      <c r="P77" s="218">
        <v>0.08</v>
      </c>
      <c r="Q77" s="218">
        <v>0</v>
      </c>
      <c r="R77" s="218">
        <v>0.02</v>
      </c>
      <c r="S77" s="218">
        <v>0</v>
      </c>
      <c r="T77" s="218">
        <v>0.43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-0.37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1.46</v>
      </c>
      <c r="D78" s="218">
        <v>0.3</v>
      </c>
      <c r="E78" s="218">
        <v>0</v>
      </c>
      <c r="F78" s="218">
        <v>0</v>
      </c>
      <c r="G78" s="218">
        <v>3.29</v>
      </c>
      <c r="H78" s="218">
        <v>0</v>
      </c>
      <c r="I78" s="218">
        <v>4.22</v>
      </c>
      <c r="J78" s="218">
        <v>0.28000000000000003</v>
      </c>
      <c r="K78" s="218">
        <v>1.31</v>
      </c>
      <c r="L78" s="218">
        <v>0.31</v>
      </c>
      <c r="M78" s="218">
        <v>0.04</v>
      </c>
      <c r="N78" s="218">
        <v>0.04</v>
      </c>
      <c r="O78" s="218">
        <v>0.05</v>
      </c>
      <c r="P78" s="218">
        <v>0.08</v>
      </c>
      <c r="Q78" s="218">
        <v>0</v>
      </c>
      <c r="R78" s="218">
        <v>0.02</v>
      </c>
      <c r="S78" s="218">
        <v>0</v>
      </c>
      <c r="T78" s="218">
        <v>0.43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0.05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-0.37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1.46</v>
      </c>
      <c r="D79" s="218">
        <v>0.3</v>
      </c>
      <c r="E79" s="218">
        <v>0</v>
      </c>
      <c r="F79" s="218">
        <v>0</v>
      </c>
      <c r="G79" s="218">
        <v>3.29</v>
      </c>
      <c r="H79" s="218">
        <v>0</v>
      </c>
      <c r="I79" s="218">
        <v>4.22</v>
      </c>
      <c r="J79" s="218">
        <v>0.28000000000000003</v>
      </c>
      <c r="K79" s="218">
        <v>1.31</v>
      </c>
      <c r="L79" s="218">
        <v>0.25</v>
      </c>
      <c r="M79" s="218">
        <v>0.04</v>
      </c>
      <c r="N79" s="218">
        <v>0.04</v>
      </c>
      <c r="O79" s="218">
        <v>0.05</v>
      </c>
      <c r="P79" s="218">
        <v>0.08</v>
      </c>
      <c r="Q79" s="218">
        <v>0</v>
      </c>
      <c r="R79" s="218">
        <v>0.02</v>
      </c>
      <c r="S79" s="218">
        <v>0</v>
      </c>
      <c r="T79" s="218">
        <v>0.43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0.05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-0.37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1.46</v>
      </c>
      <c r="D80" s="218">
        <v>0.3</v>
      </c>
      <c r="E80" s="218">
        <v>0</v>
      </c>
      <c r="F80" s="218">
        <v>0</v>
      </c>
      <c r="G80" s="218">
        <v>3.29</v>
      </c>
      <c r="H80" s="218">
        <v>0</v>
      </c>
      <c r="I80" s="218">
        <v>4.22</v>
      </c>
      <c r="J80" s="218">
        <v>0.28000000000000003</v>
      </c>
      <c r="K80" s="218">
        <v>1.31</v>
      </c>
      <c r="L80" s="218">
        <v>0.25</v>
      </c>
      <c r="M80" s="218">
        <v>0.04</v>
      </c>
      <c r="N80" s="218">
        <v>0.04</v>
      </c>
      <c r="O80" s="218">
        <v>0.05</v>
      </c>
      <c r="P80" s="218">
        <v>0.08</v>
      </c>
      <c r="Q80" s="218">
        <v>0</v>
      </c>
      <c r="R80" s="218">
        <v>0.02</v>
      </c>
      <c r="S80" s="218">
        <v>0</v>
      </c>
      <c r="T80" s="218">
        <v>0.43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0.05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-0.37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1.46</v>
      </c>
      <c r="D81" s="218">
        <v>0.3</v>
      </c>
      <c r="E81" s="218">
        <v>0</v>
      </c>
      <c r="F81" s="218">
        <v>0</v>
      </c>
      <c r="G81" s="218">
        <v>3.29</v>
      </c>
      <c r="H81" s="218">
        <v>0</v>
      </c>
      <c r="I81" s="218">
        <v>4.22</v>
      </c>
      <c r="J81" s="218">
        <v>0.28000000000000003</v>
      </c>
      <c r="K81" s="218">
        <v>1.31</v>
      </c>
      <c r="L81" s="218">
        <v>0.25</v>
      </c>
      <c r="M81" s="218">
        <v>0.04</v>
      </c>
      <c r="N81" s="218">
        <v>0.04</v>
      </c>
      <c r="O81" s="218">
        <v>0.05</v>
      </c>
      <c r="P81" s="218">
        <v>0.08</v>
      </c>
      <c r="Q81" s="218">
        <v>0</v>
      </c>
      <c r="R81" s="218">
        <v>0.02</v>
      </c>
      <c r="S81" s="218">
        <v>0</v>
      </c>
      <c r="T81" s="218">
        <v>0.43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0.05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-0.37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1.46</v>
      </c>
      <c r="D82" s="218">
        <v>0.3</v>
      </c>
      <c r="E82" s="218">
        <v>0</v>
      </c>
      <c r="F82" s="218">
        <v>0</v>
      </c>
      <c r="G82" s="218">
        <v>3.29</v>
      </c>
      <c r="H82" s="218">
        <v>0</v>
      </c>
      <c r="I82" s="218">
        <v>4.22</v>
      </c>
      <c r="J82" s="218">
        <v>0.28000000000000003</v>
      </c>
      <c r="K82" s="218">
        <v>1.31</v>
      </c>
      <c r="L82" s="218">
        <v>0.25</v>
      </c>
      <c r="M82" s="218">
        <v>0.04</v>
      </c>
      <c r="N82" s="218">
        <v>0.04</v>
      </c>
      <c r="O82" s="218">
        <v>0.05</v>
      </c>
      <c r="P82" s="218">
        <v>0.08</v>
      </c>
      <c r="Q82" s="218">
        <v>0</v>
      </c>
      <c r="R82" s="218">
        <v>0.02</v>
      </c>
      <c r="S82" s="218">
        <v>0</v>
      </c>
      <c r="T82" s="218">
        <v>0.43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0.05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-0.37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1.52</v>
      </c>
      <c r="D83" s="218">
        <v>0.3</v>
      </c>
      <c r="E83" s="218">
        <v>0</v>
      </c>
      <c r="F83" s="218">
        <v>0</v>
      </c>
      <c r="G83" s="218">
        <v>3.29</v>
      </c>
      <c r="H83" s="218">
        <v>0</v>
      </c>
      <c r="I83" s="218">
        <v>4.2699999999999996</v>
      </c>
      <c r="J83" s="218">
        <v>0.28000000000000003</v>
      </c>
      <c r="K83" s="218">
        <v>1.31</v>
      </c>
      <c r="L83" s="218">
        <v>0.31</v>
      </c>
      <c r="M83" s="218">
        <v>0.04</v>
      </c>
      <c r="N83" s="218">
        <v>0.04</v>
      </c>
      <c r="O83" s="218">
        <v>0.05</v>
      </c>
      <c r="P83" s="218">
        <v>0.08</v>
      </c>
      <c r="Q83" s="218">
        <v>0</v>
      </c>
      <c r="R83" s="218">
        <v>0.02</v>
      </c>
      <c r="S83" s="218">
        <v>0</v>
      </c>
      <c r="T83" s="218">
        <v>0.43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0.05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-0.37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1.52</v>
      </c>
      <c r="D84" s="218">
        <v>0.3</v>
      </c>
      <c r="E84" s="218">
        <v>0</v>
      </c>
      <c r="F84" s="218">
        <v>0</v>
      </c>
      <c r="G84" s="218">
        <v>3.29</v>
      </c>
      <c r="H84" s="218">
        <v>0</v>
      </c>
      <c r="I84" s="218">
        <v>4.2699999999999996</v>
      </c>
      <c r="J84" s="218">
        <v>0.28000000000000003</v>
      </c>
      <c r="K84" s="218">
        <v>1.31</v>
      </c>
      <c r="L84" s="218">
        <v>0.14000000000000001</v>
      </c>
      <c r="M84" s="218">
        <v>0.04</v>
      </c>
      <c r="N84" s="218">
        <v>0.04</v>
      </c>
      <c r="O84" s="218">
        <v>0.05</v>
      </c>
      <c r="P84" s="218">
        <v>0.08</v>
      </c>
      <c r="Q84" s="218">
        <v>0</v>
      </c>
      <c r="R84" s="218">
        <v>0.02</v>
      </c>
      <c r="S84" s="218">
        <v>0</v>
      </c>
      <c r="T84" s="218">
        <v>0.43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0.05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-0.37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1.52</v>
      </c>
      <c r="D85" s="218">
        <v>0.3</v>
      </c>
      <c r="E85" s="218">
        <v>0</v>
      </c>
      <c r="F85" s="218">
        <v>0</v>
      </c>
      <c r="G85" s="218">
        <v>3.29</v>
      </c>
      <c r="H85" s="218">
        <v>0</v>
      </c>
      <c r="I85" s="218">
        <v>4.2699999999999996</v>
      </c>
      <c r="J85" s="218">
        <v>0.28000000000000003</v>
      </c>
      <c r="K85" s="218">
        <v>1.31</v>
      </c>
      <c r="L85" s="218">
        <v>0.51</v>
      </c>
      <c r="M85" s="218">
        <v>0.04</v>
      </c>
      <c r="N85" s="218">
        <v>0.04</v>
      </c>
      <c r="O85" s="218">
        <v>0.05</v>
      </c>
      <c r="P85" s="218">
        <v>0.08</v>
      </c>
      <c r="Q85" s="218">
        <v>0.05</v>
      </c>
      <c r="R85" s="218">
        <v>0.02</v>
      </c>
      <c r="S85" s="218">
        <v>0.06</v>
      </c>
      <c r="T85" s="218">
        <v>0.43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-0.37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1.52</v>
      </c>
      <c r="D86" s="218">
        <v>0.3</v>
      </c>
      <c r="E86" s="218">
        <v>0</v>
      </c>
      <c r="F86" s="218">
        <v>0</v>
      </c>
      <c r="G86" s="218">
        <v>3.29</v>
      </c>
      <c r="H86" s="218">
        <v>0</v>
      </c>
      <c r="I86" s="218">
        <v>4.2699999999999996</v>
      </c>
      <c r="J86" s="218">
        <v>0.28000000000000003</v>
      </c>
      <c r="K86" s="218">
        <v>1.31</v>
      </c>
      <c r="L86" s="218">
        <v>0.51</v>
      </c>
      <c r="M86" s="218">
        <v>0.04</v>
      </c>
      <c r="N86" s="218">
        <v>0.04</v>
      </c>
      <c r="O86" s="218">
        <v>0.05</v>
      </c>
      <c r="P86" s="218">
        <v>0.08</v>
      </c>
      <c r="Q86" s="218">
        <v>0.05</v>
      </c>
      <c r="R86" s="218">
        <v>0.02</v>
      </c>
      <c r="S86" s="218">
        <v>0.06</v>
      </c>
      <c r="T86" s="218">
        <v>0.43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-0.37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1.57</v>
      </c>
      <c r="D87" s="218">
        <v>0.3</v>
      </c>
      <c r="E87" s="218">
        <v>0</v>
      </c>
      <c r="F87" s="218">
        <v>0</v>
      </c>
      <c r="G87" s="218">
        <v>3.29</v>
      </c>
      <c r="H87" s="218">
        <v>0</v>
      </c>
      <c r="I87" s="218">
        <v>4.2699999999999996</v>
      </c>
      <c r="J87" s="218">
        <v>0.28000000000000003</v>
      </c>
      <c r="K87" s="218">
        <v>1.31</v>
      </c>
      <c r="L87" s="218">
        <v>0.14000000000000001</v>
      </c>
      <c r="M87" s="218">
        <v>0.04</v>
      </c>
      <c r="N87" s="218">
        <v>0.04</v>
      </c>
      <c r="O87" s="218">
        <v>0.05</v>
      </c>
      <c r="P87" s="218">
        <v>0.08</v>
      </c>
      <c r="Q87" s="218">
        <v>0</v>
      </c>
      <c r="R87" s="218">
        <v>0.02</v>
      </c>
      <c r="S87" s="218">
        <v>0</v>
      </c>
      <c r="T87" s="218">
        <v>0.43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0.05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-0.37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1.57</v>
      </c>
      <c r="D88" s="218">
        <v>0.3</v>
      </c>
      <c r="E88" s="218">
        <v>0</v>
      </c>
      <c r="F88" s="218">
        <v>0</v>
      </c>
      <c r="G88" s="218">
        <v>3.29</v>
      </c>
      <c r="H88" s="218">
        <v>0</v>
      </c>
      <c r="I88" s="218">
        <v>4.2699999999999996</v>
      </c>
      <c r="J88" s="218">
        <v>0.28000000000000003</v>
      </c>
      <c r="K88" s="218">
        <v>1.31</v>
      </c>
      <c r="L88" s="218">
        <v>0.14000000000000001</v>
      </c>
      <c r="M88" s="218">
        <v>0.04</v>
      </c>
      <c r="N88" s="218">
        <v>0.04</v>
      </c>
      <c r="O88" s="218">
        <v>0.05</v>
      </c>
      <c r="P88" s="218">
        <v>0.08</v>
      </c>
      <c r="Q88" s="218">
        <v>0</v>
      </c>
      <c r="R88" s="218">
        <v>0.02</v>
      </c>
      <c r="S88" s="218">
        <v>0</v>
      </c>
      <c r="T88" s="218">
        <v>0.43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-0.37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1.57</v>
      </c>
      <c r="D89" s="218">
        <v>0.3</v>
      </c>
      <c r="E89" s="218">
        <v>0</v>
      </c>
      <c r="F89" s="218">
        <v>0</v>
      </c>
      <c r="G89" s="218">
        <v>3.29</v>
      </c>
      <c r="H89" s="218">
        <v>0</v>
      </c>
      <c r="I89" s="218">
        <v>4.2699999999999996</v>
      </c>
      <c r="J89" s="218">
        <v>0.28000000000000003</v>
      </c>
      <c r="K89" s="218">
        <v>1.31</v>
      </c>
      <c r="L89" s="218">
        <v>0.14000000000000001</v>
      </c>
      <c r="M89" s="218">
        <v>0.04</v>
      </c>
      <c r="N89" s="218">
        <v>0.04</v>
      </c>
      <c r="O89" s="218">
        <v>0.05</v>
      </c>
      <c r="P89" s="218">
        <v>0.08</v>
      </c>
      <c r="Q89" s="218">
        <v>0</v>
      </c>
      <c r="R89" s="218">
        <v>0.02</v>
      </c>
      <c r="S89" s="218">
        <v>0</v>
      </c>
      <c r="T89" s="218">
        <v>0.43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-0.37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1.57</v>
      </c>
      <c r="D90" s="218">
        <v>0.3</v>
      </c>
      <c r="E90" s="218">
        <v>0</v>
      </c>
      <c r="F90" s="218">
        <v>0</v>
      </c>
      <c r="G90" s="218">
        <v>3.29</v>
      </c>
      <c r="H90" s="218">
        <v>0</v>
      </c>
      <c r="I90" s="218">
        <v>4.2699999999999996</v>
      </c>
      <c r="J90" s="218">
        <v>0.28000000000000003</v>
      </c>
      <c r="K90" s="218">
        <v>1.31</v>
      </c>
      <c r="L90" s="218">
        <v>0.14000000000000001</v>
      </c>
      <c r="M90" s="218">
        <v>0.04</v>
      </c>
      <c r="N90" s="218">
        <v>0.04</v>
      </c>
      <c r="O90" s="218">
        <v>0.05</v>
      </c>
      <c r="P90" s="218">
        <v>0.08</v>
      </c>
      <c r="Q90" s="218">
        <v>0</v>
      </c>
      <c r="R90" s="218">
        <v>0.02</v>
      </c>
      <c r="S90" s="218">
        <v>0</v>
      </c>
      <c r="T90" s="218">
        <v>0.43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-0.37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1.63</v>
      </c>
      <c r="D91" s="218">
        <v>0.3</v>
      </c>
      <c r="E91" s="218">
        <v>0</v>
      </c>
      <c r="F91" s="218">
        <v>0</v>
      </c>
      <c r="G91" s="218">
        <v>3.29</v>
      </c>
      <c r="H91" s="218">
        <v>0</v>
      </c>
      <c r="I91" s="218">
        <v>4.2699999999999996</v>
      </c>
      <c r="J91" s="218">
        <v>0.28000000000000003</v>
      </c>
      <c r="K91" s="218">
        <v>1.31</v>
      </c>
      <c r="L91" s="218">
        <v>0.14000000000000001</v>
      </c>
      <c r="M91" s="218">
        <v>0.04</v>
      </c>
      <c r="N91" s="218">
        <v>0.04</v>
      </c>
      <c r="O91" s="218">
        <v>0.05</v>
      </c>
      <c r="P91" s="218">
        <v>0.08</v>
      </c>
      <c r="Q91" s="218">
        <v>0</v>
      </c>
      <c r="R91" s="218">
        <v>0.02</v>
      </c>
      <c r="S91" s="218">
        <v>0</v>
      </c>
      <c r="T91" s="218">
        <v>0.43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-0.37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1.63</v>
      </c>
      <c r="D92" s="218">
        <v>0.3</v>
      </c>
      <c r="E92" s="218">
        <v>0</v>
      </c>
      <c r="F92" s="218">
        <v>0</v>
      </c>
      <c r="G92" s="218">
        <v>3.29</v>
      </c>
      <c r="H92" s="218">
        <v>0</v>
      </c>
      <c r="I92" s="218">
        <v>4.2699999999999996</v>
      </c>
      <c r="J92" s="218">
        <v>0.28000000000000003</v>
      </c>
      <c r="K92" s="218">
        <v>1.31</v>
      </c>
      <c r="L92" s="218">
        <v>0.14000000000000001</v>
      </c>
      <c r="M92" s="218">
        <v>0.04</v>
      </c>
      <c r="N92" s="218">
        <v>0.04</v>
      </c>
      <c r="O92" s="218">
        <v>0.05</v>
      </c>
      <c r="P92" s="218">
        <v>0.08</v>
      </c>
      <c r="Q92" s="218">
        <v>0</v>
      </c>
      <c r="R92" s="218">
        <v>0.02</v>
      </c>
      <c r="S92" s="218">
        <v>0</v>
      </c>
      <c r="T92" s="218">
        <v>0.43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-0.37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1.63</v>
      </c>
      <c r="D93" s="218">
        <v>0.3</v>
      </c>
      <c r="E93" s="218">
        <v>0</v>
      </c>
      <c r="F93" s="218">
        <v>0</v>
      </c>
      <c r="G93" s="218">
        <v>3.29</v>
      </c>
      <c r="H93" s="218">
        <v>0</v>
      </c>
      <c r="I93" s="218">
        <v>4.2699999999999996</v>
      </c>
      <c r="J93" s="218">
        <v>0.28000000000000003</v>
      </c>
      <c r="K93" s="218">
        <v>1.31</v>
      </c>
      <c r="L93" s="218">
        <v>0.14000000000000001</v>
      </c>
      <c r="M93" s="218">
        <v>0.04</v>
      </c>
      <c r="N93" s="218">
        <v>0.04</v>
      </c>
      <c r="O93" s="218">
        <v>0.05</v>
      </c>
      <c r="P93" s="218">
        <v>0.08</v>
      </c>
      <c r="Q93" s="218">
        <v>0</v>
      </c>
      <c r="R93" s="218">
        <v>0.02</v>
      </c>
      <c r="S93" s="218">
        <v>0</v>
      </c>
      <c r="T93" s="218">
        <v>0.43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-0.37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1.63</v>
      </c>
      <c r="D94" s="218">
        <v>0.3</v>
      </c>
      <c r="E94" s="218">
        <v>0</v>
      </c>
      <c r="F94" s="218">
        <v>0</v>
      </c>
      <c r="G94" s="218">
        <v>3.29</v>
      </c>
      <c r="H94" s="218">
        <v>0</v>
      </c>
      <c r="I94" s="218">
        <v>4.2699999999999996</v>
      </c>
      <c r="J94" s="218">
        <v>0.28000000000000003</v>
      </c>
      <c r="K94" s="218">
        <v>1.31</v>
      </c>
      <c r="L94" s="218">
        <v>0.14000000000000001</v>
      </c>
      <c r="M94" s="218">
        <v>0.04</v>
      </c>
      <c r="N94" s="218">
        <v>0.04</v>
      </c>
      <c r="O94" s="218">
        <v>0.05</v>
      </c>
      <c r="P94" s="218">
        <v>0.08</v>
      </c>
      <c r="Q94" s="218">
        <v>0</v>
      </c>
      <c r="R94" s="218">
        <v>0.02</v>
      </c>
      <c r="S94" s="218">
        <v>0</v>
      </c>
      <c r="T94" s="218">
        <v>0.43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-0.37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1.63</v>
      </c>
      <c r="D95" s="218">
        <v>0.3</v>
      </c>
      <c r="E95" s="218">
        <v>0</v>
      </c>
      <c r="F95" s="218">
        <v>0</v>
      </c>
      <c r="G95" s="218">
        <v>3.29</v>
      </c>
      <c r="H95" s="218">
        <v>0</v>
      </c>
      <c r="I95" s="218">
        <v>4.2699999999999996</v>
      </c>
      <c r="J95" s="218">
        <v>0.28000000000000003</v>
      </c>
      <c r="K95" s="218">
        <v>1.31</v>
      </c>
      <c r="L95" s="218">
        <v>0.14000000000000001</v>
      </c>
      <c r="M95" s="218">
        <v>0.04</v>
      </c>
      <c r="N95" s="218">
        <v>0.04</v>
      </c>
      <c r="O95" s="218">
        <v>0.05</v>
      </c>
      <c r="P95" s="218">
        <v>7.0000000000000007E-2</v>
      </c>
      <c r="Q95" s="218">
        <v>0</v>
      </c>
      <c r="R95" s="218">
        <v>0.02</v>
      </c>
      <c r="S95" s="218">
        <v>0</v>
      </c>
      <c r="T95" s="218">
        <v>0.43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-0.37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1.63</v>
      </c>
      <c r="D96" s="218">
        <v>0.3</v>
      </c>
      <c r="E96" s="218">
        <v>0</v>
      </c>
      <c r="F96" s="218">
        <v>0</v>
      </c>
      <c r="G96" s="218">
        <v>3.29</v>
      </c>
      <c r="H96" s="218">
        <v>0</v>
      </c>
      <c r="I96" s="218">
        <v>4.2699999999999996</v>
      </c>
      <c r="J96" s="218">
        <v>0.28000000000000003</v>
      </c>
      <c r="K96" s="218">
        <v>1.31</v>
      </c>
      <c r="L96" s="218">
        <v>0.14000000000000001</v>
      </c>
      <c r="M96" s="218">
        <v>0.04</v>
      </c>
      <c r="N96" s="218">
        <v>0.04</v>
      </c>
      <c r="O96" s="218">
        <v>0.05</v>
      </c>
      <c r="P96" s="218">
        <v>0.06</v>
      </c>
      <c r="Q96" s="218">
        <v>0</v>
      </c>
      <c r="R96" s="218">
        <v>0.02</v>
      </c>
      <c r="S96" s="218">
        <v>0</v>
      </c>
      <c r="T96" s="218">
        <v>0.43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-0.37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1.63</v>
      </c>
      <c r="D97" s="218">
        <v>0.3</v>
      </c>
      <c r="E97" s="218">
        <v>0</v>
      </c>
      <c r="F97" s="218">
        <v>0</v>
      </c>
      <c r="G97" s="218">
        <v>3.29</v>
      </c>
      <c r="H97" s="218">
        <v>0</v>
      </c>
      <c r="I97" s="218">
        <v>4.2699999999999996</v>
      </c>
      <c r="J97" s="218">
        <v>0.28000000000000003</v>
      </c>
      <c r="K97" s="218">
        <v>1.31</v>
      </c>
      <c r="L97" s="218">
        <v>0.14000000000000001</v>
      </c>
      <c r="M97" s="218">
        <v>0.04</v>
      </c>
      <c r="N97" s="218">
        <v>0.04</v>
      </c>
      <c r="O97" s="218">
        <v>0.05</v>
      </c>
      <c r="P97" s="218">
        <v>0.13</v>
      </c>
      <c r="Q97" s="218">
        <v>0</v>
      </c>
      <c r="R97" s="218">
        <v>0.02</v>
      </c>
      <c r="S97" s="218">
        <v>0</v>
      </c>
      <c r="T97" s="218">
        <v>0.43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-0.37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1.63</v>
      </c>
      <c r="D98" s="218">
        <v>0.3</v>
      </c>
      <c r="E98" s="218">
        <v>0</v>
      </c>
      <c r="F98" s="218">
        <v>0</v>
      </c>
      <c r="G98" s="218">
        <v>3.29</v>
      </c>
      <c r="H98" s="218">
        <v>0</v>
      </c>
      <c r="I98" s="218">
        <v>4.2699999999999996</v>
      </c>
      <c r="J98" s="218">
        <v>0.28000000000000003</v>
      </c>
      <c r="K98" s="218">
        <v>1.31</v>
      </c>
      <c r="L98" s="218">
        <v>0.79</v>
      </c>
      <c r="M98" s="218">
        <v>0.04</v>
      </c>
      <c r="N98" s="218">
        <v>0.04</v>
      </c>
      <c r="O98" s="218">
        <v>0.05</v>
      </c>
      <c r="P98" s="218">
        <v>0.13</v>
      </c>
      <c r="Q98" s="218">
        <v>0</v>
      </c>
      <c r="R98" s="218">
        <v>0.02</v>
      </c>
      <c r="S98" s="218">
        <v>0</v>
      </c>
      <c r="T98" s="218">
        <v>0.43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-0.37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3.9719999999999964E-2</v>
      </c>
      <c r="D99">
        <f t="shared" si="0"/>
        <v>7.2000000000000119E-3</v>
      </c>
      <c r="E99">
        <f t="shared" si="0"/>
        <v>0</v>
      </c>
      <c r="F99">
        <f t="shared" si="0"/>
        <v>0</v>
      </c>
      <c r="G99">
        <f t="shared" si="0"/>
        <v>7.938000000000002E-2</v>
      </c>
      <c r="H99">
        <f t="shared" si="0"/>
        <v>0</v>
      </c>
      <c r="I99">
        <f t="shared" si="0"/>
        <v>0.1024400000000001</v>
      </c>
      <c r="J99">
        <f t="shared" si="0"/>
        <v>6.7200000000000081E-3</v>
      </c>
      <c r="K99">
        <f t="shared" si="0"/>
        <v>3.1440000000000037E-2</v>
      </c>
      <c r="L99">
        <f t="shared" si="0"/>
        <v>3.8800000000000024E-3</v>
      </c>
      <c r="M99">
        <f t="shared" si="0"/>
        <v>9.6000000000000067E-4</v>
      </c>
      <c r="N99">
        <f t="shared" si="0"/>
        <v>9.6000000000000067E-4</v>
      </c>
      <c r="O99">
        <f t="shared" si="0"/>
        <v>1.1999999999999977E-3</v>
      </c>
      <c r="P99">
        <f t="shared" si="0"/>
        <v>1.9375000000000011E-3</v>
      </c>
      <c r="Q99">
        <f t="shared" si="0"/>
        <v>2.5000000000000001E-5</v>
      </c>
      <c r="R99">
        <f t="shared" si="0"/>
        <v>4.6250000000000029E-4</v>
      </c>
      <c r="S99">
        <f t="shared" si="0"/>
        <v>2.9999999999999997E-5</v>
      </c>
      <c r="T99">
        <f t="shared" si="0"/>
        <v>1.0319999999999994E-2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1.1249999999999998E-4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-8.8800000000000007E-3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8.9</v>
      </c>
      <c r="D3" s="218">
        <v>1.66</v>
      </c>
      <c r="E3" s="218">
        <v>0</v>
      </c>
      <c r="F3" s="218">
        <v>0</v>
      </c>
      <c r="G3" s="218">
        <v>19.09</v>
      </c>
      <c r="H3" s="218">
        <v>0</v>
      </c>
      <c r="I3" s="218">
        <v>23.96</v>
      </c>
      <c r="J3" s="218">
        <v>1.58</v>
      </c>
      <c r="K3" s="218">
        <v>9.3800000000000008</v>
      </c>
      <c r="L3" s="218">
        <v>471.17</v>
      </c>
      <c r="M3" s="218">
        <v>0.93</v>
      </c>
      <c r="N3" s="218">
        <v>1.2</v>
      </c>
      <c r="O3" s="218">
        <v>0</v>
      </c>
      <c r="P3" s="218">
        <v>1.38</v>
      </c>
      <c r="Q3" s="218">
        <v>2.75</v>
      </c>
      <c r="R3" s="218">
        <v>1.18</v>
      </c>
      <c r="S3" s="218">
        <v>4.12</v>
      </c>
      <c r="T3" s="218">
        <v>0</v>
      </c>
      <c r="U3" s="218">
        <v>1.82</v>
      </c>
      <c r="V3" s="218">
        <v>0.21</v>
      </c>
      <c r="W3" s="218">
        <v>0.48</v>
      </c>
      <c r="X3" s="218">
        <v>1.51</v>
      </c>
      <c r="Y3" s="218">
        <v>0</v>
      </c>
      <c r="Z3" s="218">
        <v>2.6</v>
      </c>
      <c r="AA3" s="218">
        <v>0.93</v>
      </c>
      <c r="AB3" s="218">
        <v>0</v>
      </c>
      <c r="AC3" s="218">
        <v>0.89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-1.1000000000000001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8.9</v>
      </c>
      <c r="D4" s="218">
        <v>1.66</v>
      </c>
      <c r="E4" s="218">
        <v>0</v>
      </c>
      <c r="F4" s="218">
        <v>0</v>
      </c>
      <c r="G4" s="218">
        <v>19.09</v>
      </c>
      <c r="H4" s="218">
        <v>0</v>
      </c>
      <c r="I4" s="218">
        <v>23.96</v>
      </c>
      <c r="J4" s="218">
        <v>1.58</v>
      </c>
      <c r="K4" s="218">
        <v>9.3800000000000008</v>
      </c>
      <c r="L4" s="218">
        <v>471.17</v>
      </c>
      <c r="M4" s="218">
        <v>0.93</v>
      </c>
      <c r="N4" s="218">
        <v>1.2</v>
      </c>
      <c r="O4" s="218">
        <v>0</v>
      </c>
      <c r="P4" s="218">
        <v>1.38</v>
      </c>
      <c r="Q4" s="218">
        <v>2.75</v>
      </c>
      <c r="R4" s="218">
        <v>1.18</v>
      </c>
      <c r="S4" s="218">
        <v>4.12</v>
      </c>
      <c r="T4" s="218">
        <v>0</v>
      </c>
      <c r="U4" s="218">
        <v>1.79</v>
      </c>
      <c r="V4" s="218">
        <v>0.21</v>
      </c>
      <c r="W4" s="218">
        <v>0.48</v>
      </c>
      <c r="X4" s="218">
        <v>1.51</v>
      </c>
      <c r="Y4" s="218">
        <v>0</v>
      </c>
      <c r="Z4" s="218">
        <v>2.6</v>
      </c>
      <c r="AA4" s="218">
        <v>0.93</v>
      </c>
      <c r="AB4" s="218">
        <v>0</v>
      </c>
      <c r="AC4" s="218">
        <v>0.89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-1.1000000000000001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8.9</v>
      </c>
      <c r="D5" s="218">
        <v>1.66</v>
      </c>
      <c r="E5" s="218">
        <v>0</v>
      </c>
      <c r="F5" s="218">
        <v>0</v>
      </c>
      <c r="G5" s="218">
        <v>19.09</v>
      </c>
      <c r="H5" s="218">
        <v>0</v>
      </c>
      <c r="I5" s="218">
        <v>23.96</v>
      </c>
      <c r="J5" s="218">
        <v>1.58</v>
      </c>
      <c r="K5" s="218">
        <v>9.3800000000000008</v>
      </c>
      <c r="L5" s="218">
        <v>471.17</v>
      </c>
      <c r="M5" s="218">
        <v>0.93</v>
      </c>
      <c r="N5" s="218">
        <v>1.2</v>
      </c>
      <c r="O5" s="218">
        <v>0</v>
      </c>
      <c r="P5" s="218">
        <v>1.38</v>
      </c>
      <c r="Q5" s="218">
        <v>2.75</v>
      </c>
      <c r="R5" s="218">
        <v>1.18</v>
      </c>
      <c r="S5" s="218">
        <v>4.12</v>
      </c>
      <c r="T5" s="218">
        <v>0</v>
      </c>
      <c r="U5" s="218">
        <v>1.79</v>
      </c>
      <c r="V5" s="218">
        <v>0.21</v>
      </c>
      <c r="W5" s="218">
        <v>0.48</v>
      </c>
      <c r="X5" s="218">
        <v>1.51</v>
      </c>
      <c r="Y5" s="218">
        <v>0</v>
      </c>
      <c r="Z5" s="218">
        <v>2.6</v>
      </c>
      <c r="AA5" s="218">
        <v>0.93</v>
      </c>
      <c r="AB5" s="218">
        <v>0</v>
      </c>
      <c r="AC5" s="218">
        <v>0.89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-1.1000000000000001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8.9</v>
      </c>
      <c r="D6" s="218">
        <v>1.66</v>
      </c>
      <c r="E6" s="218">
        <v>0</v>
      </c>
      <c r="F6" s="218">
        <v>0</v>
      </c>
      <c r="G6" s="218">
        <v>19.09</v>
      </c>
      <c r="H6" s="218">
        <v>0</v>
      </c>
      <c r="I6" s="218">
        <v>23.96</v>
      </c>
      <c r="J6" s="218">
        <v>1.58</v>
      </c>
      <c r="K6" s="218">
        <v>9.3800000000000008</v>
      </c>
      <c r="L6" s="218">
        <v>471.17</v>
      </c>
      <c r="M6" s="218">
        <v>0.93</v>
      </c>
      <c r="N6" s="218">
        <v>1.2</v>
      </c>
      <c r="O6" s="218">
        <v>0</v>
      </c>
      <c r="P6" s="218">
        <v>1.38</v>
      </c>
      <c r="Q6" s="218">
        <v>2.75</v>
      </c>
      <c r="R6" s="218">
        <v>1.18</v>
      </c>
      <c r="S6" s="218">
        <v>4.12</v>
      </c>
      <c r="T6" s="218">
        <v>0</v>
      </c>
      <c r="U6" s="218">
        <v>1.79</v>
      </c>
      <c r="V6" s="218">
        <v>0.21</v>
      </c>
      <c r="W6" s="218">
        <v>0.48</v>
      </c>
      <c r="X6" s="218">
        <v>1.51</v>
      </c>
      <c r="Y6" s="218">
        <v>0</v>
      </c>
      <c r="Z6" s="218">
        <v>2.6</v>
      </c>
      <c r="AA6" s="218">
        <v>0.93</v>
      </c>
      <c r="AB6" s="218">
        <v>0</v>
      </c>
      <c r="AC6" s="218">
        <v>0.89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-1.1000000000000001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8.9</v>
      </c>
      <c r="D7" s="218">
        <v>1.66</v>
      </c>
      <c r="E7" s="218">
        <v>0</v>
      </c>
      <c r="F7" s="218">
        <v>0</v>
      </c>
      <c r="G7" s="218">
        <v>19.09</v>
      </c>
      <c r="H7" s="218">
        <v>0</v>
      </c>
      <c r="I7" s="218">
        <v>23.96</v>
      </c>
      <c r="J7" s="218">
        <v>1.58</v>
      </c>
      <c r="K7" s="218">
        <v>9.3800000000000008</v>
      </c>
      <c r="L7" s="218">
        <v>470.24</v>
      </c>
      <c r="M7" s="218">
        <v>0.93</v>
      </c>
      <c r="N7" s="218">
        <v>1.2</v>
      </c>
      <c r="O7" s="218">
        <v>0</v>
      </c>
      <c r="P7" s="218">
        <v>1.38</v>
      </c>
      <c r="Q7" s="218">
        <v>2.75</v>
      </c>
      <c r="R7" s="218">
        <v>1.18</v>
      </c>
      <c r="S7" s="218">
        <v>3.87</v>
      </c>
      <c r="T7" s="218">
        <v>0</v>
      </c>
      <c r="U7" s="218">
        <v>1.79</v>
      </c>
      <c r="V7" s="218">
        <v>0.21</v>
      </c>
      <c r="W7" s="218">
        <v>0.48</v>
      </c>
      <c r="X7" s="218">
        <v>1.24</v>
      </c>
      <c r="Y7" s="218">
        <v>0</v>
      </c>
      <c r="Z7" s="218">
        <v>2.6</v>
      </c>
      <c r="AA7" s="218">
        <v>0.93</v>
      </c>
      <c r="AB7" s="218">
        <v>0</v>
      </c>
      <c r="AC7" s="218">
        <v>0.89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-1.1000000000000001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8.9</v>
      </c>
      <c r="D8" s="218">
        <v>1.66</v>
      </c>
      <c r="E8" s="218">
        <v>0</v>
      </c>
      <c r="F8" s="218">
        <v>0</v>
      </c>
      <c r="G8" s="218">
        <v>19.09</v>
      </c>
      <c r="H8" s="218">
        <v>0</v>
      </c>
      <c r="I8" s="218">
        <v>23.96</v>
      </c>
      <c r="J8" s="218">
        <v>1.58</v>
      </c>
      <c r="K8" s="218">
        <v>9.3800000000000008</v>
      </c>
      <c r="L8" s="218">
        <v>471.17</v>
      </c>
      <c r="M8" s="218">
        <v>0.93</v>
      </c>
      <c r="N8" s="218">
        <v>1.2</v>
      </c>
      <c r="O8" s="218">
        <v>0</v>
      </c>
      <c r="P8" s="218">
        <v>1.38</v>
      </c>
      <c r="Q8" s="218">
        <v>2.75</v>
      </c>
      <c r="R8" s="218">
        <v>10.28</v>
      </c>
      <c r="S8" s="218">
        <v>3.87</v>
      </c>
      <c r="T8" s="218">
        <v>0</v>
      </c>
      <c r="U8" s="218">
        <v>1.79</v>
      </c>
      <c r="V8" s="218">
        <v>4.43</v>
      </c>
      <c r="W8" s="218">
        <v>12.31</v>
      </c>
      <c r="X8" s="218">
        <v>1.51</v>
      </c>
      <c r="Y8" s="218">
        <v>0</v>
      </c>
      <c r="Z8" s="218">
        <v>37.1</v>
      </c>
      <c r="AA8" s="218">
        <v>22.84</v>
      </c>
      <c r="AB8" s="218">
        <v>0</v>
      </c>
      <c r="AC8" s="218">
        <v>0.89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-1.1000000000000001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8.9</v>
      </c>
      <c r="D9" s="218">
        <v>1.66</v>
      </c>
      <c r="E9" s="218">
        <v>0</v>
      </c>
      <c r="F9" s="218">
        <v>0</v>
      </c>
      <c r="G9" s="218">
        <v>19.09</v>
      </c>
      <c r="H9" s="218">
        <v>0</v>
      </c>
      <c r="I9" s="218">
        <v>23.96</v>
      </c>
      <c r="J9" s="218">
        <v>1.58</v>
      </c>
      <c r="K9" s="218">
        <v>9.3800000000000008</v>
      </c>
      <c r="L9" s="218">
        <v>471.17</v>
      </c>
      <c r="M9" s="218">
        <v>0.93</v>
      </c>
      <c r="N9" s="218">
        <v>1.2</v>
      </c>
      <c r="O9" s="218">
        <v>0</v>
      </c>
      <c r="P9" s="218">
        <v>1.38</v>
      </c>
      <c r="Q9" s="218">
        <v>2.75</v>
      </c>
      <c r="R9" s="218">
        <v>6.56</v>
      </c>
      <c r="S9" s="218">
        <v>3.87</v>
      </c>
      <c r="T9" s="218">
        <v>0</v>
      </c>
      <c r="U9" s="218">
        <v>1.79</v>
      </c>
      <c r="V9" s="218">
        <v>4.43</v>
      </c>
      <c r="W9" s="218">
        <v>12.31</v>
      </c>
      <c r="X9" s="218">
        <v>28.83</v>
      </c>
      <c r="Y9" s="218">
        <v>0</v>
      </c>
      <c r="Z9" s="218">
        <v>60.29</v>
      </c>
      <c r="AA9" s="218">
        <v>22.84</v>
      </c>
      <c r="AB9" s="218">
        <v>0</v>
      </c>
      <c r="AC9" s="218">
        <v>0.89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-1.1000000000000001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9.81</v>
      </c>
      <c r="D10" s="218">
        <v>1.66</v>
      </c>
      <c r="E10" s="218">
        <v>0</v>
      </c>
      <c r="F10" s="218">
        <v>0</v>
      </c>
      <c r="G10" s="218">
        <v>19.09</v>
      </c>
      <c r="H10" s="218">
        <v>0</v>
      </c>
      <c r="I10" s="218">
        <v>23.96</v>
      </c>
      <c r="J10" s="218">
        <v>1.58</v>
      </c>
      <c r="K10" s="218">
        <v>9.3800000000000008</v>
      </c>
      <c r="L10" s="218">
        <v>471.17</v>
      </c>
      <c r="M10" s="218">
        <v>0.93</v>
      </c>
      <c r="N10" s="218">
        <v>1.2</v>
      </c>
      <c r="O10" s="218">
        <v>0</v>
      </c>
      <c r="P10" s="218">
        <v>1.38</v>
      </c>
      <c r="Q10" s="218">
        <v>2.75</v>
      </c>
      <c r="R10" s="218">
        <v>10.85</v>
      </c>
      <c r="S10" s="218">
        <v>3.87</v>
      </c>
      <c r="T10" s="218">
        <v>0</v>
      </c>
      <c r="U10" s="218">
        <v>1.79</v>
      </c>
      <c r="V10" s="218">
        <v>4.43</v>
      </c>
      <c r="W10" s="218">
        <v>12.31</v>
      </c>
      <c r="X10" s="218">
        <v>28.83</v>
      </c>
      <c r="Y10" s="218">
        <v>0</v>
      </c>
      <c r="Z10" s="218">
        <v>60.29</v>
      </c>
      <c r="AA10" s="218">
        <v>22.84</v>
      </c>
      <c r="AB10" s="218">
        <v>0</v>
      </c>
      <c r="AC10" s="218">
        <v>0.89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-1.1000000000000001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9.81</v>
      </c>
      <c r="D11" s="218">
        <v>1.66</v>
      </c>
      <c r="E11" s="218">
        <v>0</v>
      </c>
      <c r="F11" s="218">
        <v>0</v>
      </c>
      <c r="G11" s="218">
        <v>19.09</v>
      </c>
      <c r="H11" s="218">
        <v>0</v>
      </c>
      <c r="I11" s="218">
        <v>23.96</v>
      </c>
      <c r="J11" s="218">
        <v>1.58</v>
      </c>
      <c r="K11" s="218">
        <v>9.3800000000000008</v>
      </c>
      <c r="L11" s="218">
        <v>471.17</v>
      </c>
      <c r="M11" s="218">
        <v>0.93</v>
      </c>
      <c r="N11" s="218">
        <v>1.2</v>
      </c>
      <c r="O11" s="218">
        <v>0</v>
      </c>
      <c r="P11" s="218">
        <v>1.38</v>
      </c>
      <c r="Q11" s="218">
        <v>2.75</v>
      </c>
      <c r="R11" s="218">
        <v>10.85</v>
      </c>
      <c r="S11" s="218">
        <v>3.87</v>
      </c>
      <c r="T11" s="218">
        <v>0</v>
      </c>
      <c r="U11" s="218">
        <v>1.79</v>
      </c>
      <c r="V11" s="218">
        <v>4.43</v>
      </c>
      <c r="W11" s="218">
        <v>12.31</v>
      </c>
      <c r="X11" s="218">
        <v>28.83</v>
      </c>
      <c r="Y11" s="218">
        <v>0</v>
      </c>
      <c r="Z11" s="218">
        <v>60.29</v>
      </c>
      <c r="AA11" s="218">
        <v>22.84</v>
      </c>
      <c r="AB11" s="218">
        <v>0</v>
      </c>
      <c r="AC11" s="218">
        <v>0.89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-1.1000000000000001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9.81</v>
      </c>
      <c r="D12" s="218">
        <v>1.66</v>
      </c>
      <c r="E12" s="218">
        <v>0</v>
      </c>
      <c r="F12" s="218">
        <v>0</v>
      </c>
      <c r="G12" s="218">
        <v>19.09</v>
      </c>
      <c r="H12" s="218">
        <v>0</v>
      </c>
      <c r="I12" s="218">
        <v>23.96</v>
      </c>
      <c r="J12" s="218">
        <v>1.58</v>
      </c>
      <c r="K12" s="218">
        <v>9.3800000000000008</v>
      </c>
      <c r="L12" s="218">
        <v>471.17</v>
      </c>
      <c r="M12" s="218">
        <v>0.93</v>
      </c>
      <c r="N12" s="218">
        <v>1.2</v>
      </c>
      <c r="O12" s="218">
        <v>0</v>
      </c>
      <c r="P12" s="218">
        <v>1.38</v>
      </c>
      <c r="Q12" s="218">
        <v>2.75</v>
      </c>
      <c r="R12" s="218">
        <v>10.85</v>
      </c>
      <c r="S12" s="218">
        <v>3.87</v>
      </c>
      <c r="T12" s="218">
        <v>0</v>
      </c>
      <c r="U12" s="218">
        <v>1.79</v>
      </c>
      <c r="V12" s="218">
        <v>4.43</v>
      </c>
      <c r="W12" s="218">
        <v>12.31</v>
      </c>
      <c r="X12" s="218">
        <v>28.83</v>
      </c>
      <c r="Y12" s="218">
        <v>0</v>
      </c>
      <c r="Z12" s="218">
        <v>60.29</v>
      </c>
      <c r="AA12" s="218">
        <v>22.84</v>
      </c>
      <c r="AB12" s="218">
        <v>0</v>
      </c>
      <c r="AC12" s="218">
        <v>0.89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-1.1000000000000001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9.81</v>
      </c>
      <c r="D13" s="218">
        <v>1.66</v>
      </c>
      <c r="E13" s="218">
        <v>0</v>
      </c>
      <c r="F13" s="218">
        <v>0</v>
      </c>
      <c r="G13" s="218">
        <v>19.09</v>
      </c>
      <c r="H13" s="218">
        <v>0</v>
      </c>
      <c r="I13" s="218">
        <v>23.96</v>
      </c>
      <c r="J13" s="218">
        <v>1.58</v>
      </c>
      <c r="K13" s="218">
        <v>9.3800000000000008</v>
      </c>
      <c r="L13" s="218">
        <v>471.17</v>
      </c>
      <c r="M13" s="218">
        <v>0.93</v>
      </c>
      <c r="N13" s="218">
        <v>1.2</v>
      </c>
      <c r="O13" s="218">
        <v>0</v>
      </c>
      <c r="P13" s="218">
        <v>1.38</v>
      </c>
      <c r="Q13" s="218">
        <v>2.75</v>
      </c>
      <c r="R13" s="218">
        <v>10.62</v>
      </c>
      <c r="S13" s="218">
        <v>3.87</v>
      </c>
      <c r="T13" s="218">
        <v>0</v>
      </c>
      <c r="U13" s="218">
        <v>1.79</v>
      </c>
      <c r="V13" s="218">
        <v>4.43</v>
      </c>
      <c r="W13" s="218">
        <v>12.31</v>
      </c>
      <c r="X13" s="218">
        <v>28.83</v>
      </c>
      <c r="Y13" s="218">
        <v>0</v>
      </c>
      <c r="Z13" s="218">
        <v>60.29</v>
      </c>
      <c r="AA13" s="218">
        <v>22.84</v>
      </c>
      <c r="AB13" s="218">
        <v>0</v>
      </c>
      <c r="AC13" s="218">
        <v>0.89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-1.1000000000000001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9.81</v>
      </c>
      <c r="D14" s="218">
        <v>1.66</v>
      </c>
      <c r="E14" s="218">
        <v>0</v>
      </c>
      <c r="F14" s="218">
        <v>0</v>
      </c>
      <c r="G14" s="218">
        <v>19.09</v>
      </c>
      <c r="H14" s="218">
        <v>0</v>
      </c>
      <c r="I14" s="218">
        <v>23.96</v>
      </c>
      <c r="J14" s="218">
        <v>1.58</v>
      </c>
      <c r="K14" s="218">
        <v>9.3800000000000008</v>
      </c>
      <c r="L14" s="218">
        <v>471.17</v>
      </c>
      <c r="M14" s="218">
        <v>0.93</v>
      </c>
      <c r="N14" s="218">
        <v>1.2</v>
      </c>
      <c r="O14" s="218">
        <v>0</v>
      </c>
      <c r="P14" s="218">
        <v>1.38</v>
      </c>
      <c r="Q14" s="218">
        <v>2.75</v>
      </c>
      <c r="R14" s="218">
        <v>10.85</v>
      </c>
      <c r="S14" s="218">
        <v>3.87</v>
      </c>
      <c r="T14" s="218">
        <v>0</v>
      </c>
      <c r="U14" s="218">
        <v>1.79</v>
      </c>
      <c r="V14" s="218">
        <v>4.43</v>
      </c>
      <c r="W14" s="218">
        <v>12.31</v>
      </c>
      <c r="X14" s="218">
        <v>28.83</v>
      </c>
      <c r="Y14" s="218">
        <v>0</v>
      </c>
      <c r="Z14" s="218">
        <v>60.29</v>
      </c>
      <c r="AA14" s="218">
        <v>22.84</v>
      </c>
      <c r="AB14" s="218">
        <v>0</v>
      </c>
      <c r="AC14" s="218">
        <v>0.89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-1.1000000000000001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9.81</v>
      </c>
      <c r="D15" s="218">
        <v>1.66</v>
      </c>
      <c r="E15" s="218">
        <v>0</v>
      </c>
      <c r="F15" s="218">
        <v>0</v>
      </c>
      <c r="G15" s="218">
        <v>19.09</v>
      </c>
      <c r="H15" s="218">
        <v>0</v>
      </c>
      <c r="I15" s="218">
        <v>23.96</v>
      </c>
      <c r="J15" s="218">
        <v>1.58</v>
      </c>
      <c r="K15" s="218">
        <v>9.3800000000000008</v>
      </c>
      <c r="L15" s="218">
        <v>471.17</v>
      </c>
      <c r="M15" s="218">
        <v>0.93</v>
      </c>
      <c r="N15" s="218">
        <v>1.2</v>
      </c>
      <c r="O15" s="218">
        <v>0</v>
      </c>
      <c r="P15" s="218">
        <v>1.38</v>
      </c>
      <c r="Q15" s="218">
        <v>2.75</v>
      </c>
      <c r="R15" s="218">
        <v>8.67</v>
      </c>
      <c r="S15" s="218">
        <v>3.87</v>
      </c>
      <c r="T15" s="218">
        <v>0</v>
      </c>
      <c r="U15" s="218">
        <v>1.79</v>
      </c>
      <c r="V15" s="218">
        <v>4.43</v>
      </c>
      <c r="W15" s="218">
        <v>12.31</v>
      </c>
      <c r="X15" s="218">
        <v>28.83</v>
      </c>
      <c r="Y15" s="218">
        <v>0</v>
      </c>
      <c r="Z15" s="218">
        <v>60.29</v>
      </c>
      <c r="AA15" s="218">
        <v>22.84</v>
      </c>
      <c r="AB15" s="218">
        <v>0</v>
      </c>
      <c r="AC15" s="218">
        <v>0.89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-1.1000000000000001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9.81</v>
      </c>
      <c r="D16" s="218">
        <v>1.66</v>
      </c>
      <c r="E16" s="218">
        <v>0</v>
      </c>
      <c r="F16" s="218">
        <v>0</v>
      </c>
      <c r="G16" s="218">
        <v>19.09</v>
      </c>
      <c r="H16" s="218">
        <v>0</v>
      </c>
      <c r="I16" s="218">
        <v>23.96</v>
      </c>
      <c r="J16" s="218">
        <v>1.58</v>
      </c>
      <c r="K16" s="218">
        <v>9.3800000000000008</v>
      </c>
      <c r="L16" s="218">
        <v>471.17</v>
      </c>
      <c r="M16" s="218">
        <v>0.93</v>
      </c>
      <c r="N16" s="218">
        <v>1.2</v>
      </c>
      <c r="O16" s="218">
        <v>0</v>
      </c>
      <c r="P16" s="218">
        <v>1.38</v>
      </c>
      <c r="Q16" s="218">
        <v>2.75</v>
      </c>
      <c r="R16" s="218">
        <v>10.85</v>
      </c>
      <c r="S16" s="218">
        <v>3.87</v>
      </c>
      <c r="T16" s="218">
        <v>0</v>
      </c>
      <c r="U16" s="218">
        <v>1.79</v>
      </c>
      <c r="V16" s="218">
        <v>4.43</v>
      </c>
      <c r="W16" s="218">
        <v>12.31</v>
      </c>
      <c r="X16" s="218">
        <v>28.83</v>
      </c>
      <c r="Y16" s="218">
        <v>0</v>
      </c>
      <c r="Z16" s="218">
        <v>60.29</v>
      </c>
      <c r="AA16" s="218">
        <v>22.84</v>
      </c>
      <c r="AB16" s="218">
        <v>0</v>
      </c>
      <c r="AC16" s="218">
        <v>0.89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-1.1000000000000001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9.81</v>
      </c>
      <c r="D17" s="218">
        <v>1.66</v>
      </c>
      <c r="E17" s="218">
        <v>0</v>
      </c>
      <c r="F17" s="218">
        <v>0</v>
      </c>
      <c r="G17" s="218">
        <v>19.09</v>
      </c>
      <c r="H17" s="218">
        <v>0</v>
      </c>
      <c r="I17" s="218">
        <v>23.96</v>
      </c>
      <c r="J17" s="218">
        <v>1.58</v>
      </c>
      <c r="K17" s="218">
        <v>9.3800000000000008</v>
      </c>
      <c r="L17" s="218">
        <v>471.17</v>
      </c>
      <c r="M17" s="218">
        <v>0.93</v>
      </c>
      <c r="N17" s="218">
        <v>1.2</v>
      </c>
      <c r="O17" s="218">
        <v>0</v>
      </c>
      <c r="P17" s="218">
        <v>1.38</v>
      </c>
      <c r="Q17" s="218">
        <v>2.75</v>
      </c>
      <c r="R17" s="218">
        <v>10.85</v>
      </c>
      <c r="S17" s="218">
        <v>3.87</v>
      </c>
      <c r="T17" s="218">
        <v>0</v>
      </c>
      <c r="U17" s="218">
        <v>1.79</v>
      </c>
      <c r="V17" s="218">
        <v>4.43</v>
      </c>
      <c r="W17" s="218">
        <v>12.31</v>
      </c>
      <c r="X17" s="218">
        <v>28.83</v>
      </c>
      <c r="Y17" s="218">
        <v>0</v>
      </c>
      <c r="Z17" s="218">
        <v>60.29</v>
      </c>
      <c r="AA17" s="218">
        <v>22.84</v>
      </c>
      <c r="AB17" s="218">
        <v>0</v>
      </c>
      <c r="AC17" s="218">
        <v>0.89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-1.1000000000000001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9.81</v>
      </c>
      <c r="D18" s="218">
        <v>1.66</v>
      </c>
      <c r="E18" s="218">
        <v>0</v>
      </c>
      <c r="F18" s="218">
        <v>0</v>
      </c>
      <c r="G18" s="218">
        <v>19.09</v>
      </c>
      <c r="H18" s="218">
        <v>0</v>
      </c>
      <c r="I18" s="218">
        <v>23.96</v>
      </c>
      <c r="J18" s="218">
        <v>1.58</v>
      </c>
      <c r="K18" s="218">
        <v>9.3800000000000008</v>
      </c>
      <c r="L18" s="218">
        <v>471.17</v>
      </c>
      <c r="M18" s="218">
        <v>0.93</v>
      </c>
      <c r="N18" s="218">
        <v>1.2</v>
      </c>
      <c r="O18" s="218">
        <v>0</v>
      </c>
      <c r="P18" s="218">
        <v>1.38</v>
      </c>
      <c r="Q18" s="218">
        <v>2.75</v>
      </c>
      <c r="R18" s="218">
        <v>10.85</v>
      </c>
      <c r="S18" s="218">
        <v>3.87</v>
      </c>
      <c r="T18" s="218">
        <v>0</v>
      </c>
      <c r="U18" s="218">
        <v>1.79</v>
      </c>
      <c r="V18" s="218">
        <v>4.43</v>
      </c>
      <c r="W18" s="218">
        <v>12.31</v>
      </c>
      <c r="X18" s="218">
        <v>28.83</v>
      </c>
      <c r="Y18" s="218">
        <v>0</v>
      </c>
      <c r="Z18" s="218">
        <v>60.29</v>
      </c>
      <c r="AA18" s="218">
        <v>22.84</v>
      </c>
      <c r="AB18" s="218">
        <v>0</v>
      </c>
      <c r="AC18" s="218">
        <v>0.89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-1.1000000000000001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9.81</v>
      </c>
      <c r="D19" s="218">
        <v>1.66</v>
      </c>
      <c r="E19" s="218">
        <v>0</v>
      </c>
      <c r="F19" s="218">
        <v>0</v>
      </c>
      <c r="G19" s="218">
        <v>19.09</v>
      </c>
      <c r="H19" s="218">
        <v>0</v>
      </c>
      <c r="I19" s="218">
        <v>23.96</v>
      </c>
      <c r="J19" s="218">
        <v>1.58</v>
      </c>
      <c r="K19" s="218">
        <v>9.3800000000000008</v>
      </c>
      <c r="L19" s="218">
        <v>471.17</v>
      </c>
      <c r="M19" s="218">
        <v>0.93</v>
      </c>
      <c r="N19" s="218">
        <v>1.2</v>
      </c>
      <c r="O19" s="218">
        <v>0</v>
      </c>
      <c r="P19" s="218">
        <v>1.38</v>
      </c>
      <c r="Q19" s="218">
        <v>2.75</v>
      </c>
      <c r="R19" s="218">
        <v>10.85</v>
      </c>
      <c r="S19" s="218">
        <v>3.87</v>
      </c>
      <c r="T19" s="218">
        <v>0</v>
      </c>
      <c r="U19" s="218">
        <v>1.79</v>
      </c>
      <c r="V19" s="218">
        <v>4.43</v>
      </c>
      <c r="W19" s="218">
        <v>12.31</v>
      </c>
      <c r="X19" s="218">
        <v>28.83</v>
      </c>
      <c r="Y19" s="218">
        <v>0</v>
      </c>
      <c r="Z19" s="218">
        <v>60.29</v>
      </c>
      <c r="AA19" s="218">
        <v>22.84</v>
      </c>
      <c r="AB19" s="218">
        <v>0</v>
      </c>
      <c r="AC19" s="218">
        <v>0.89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-1.1000000000000001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9.81</v>
      </c>
      <c r="D20" s="218">
        <v>1.66</v>
      </c>
      <c r="E20" s="218">
        <v>0</v>
      </c>
      <c r="F20" s="218">
        <v>0</v>
      </c>
      <c r="G20" s="218">
        <v>19.09</v>
      </c>
      <c r="H20" s="218">
        <v>0</v>
      </c>
      <c r="I20" s="218">
        <v>23.96</v>
      </c>
      <c r="J20" s="218">
        <v>1.58</v>
      </c>
      <c r="K20" s="218">
        <v>9.3800000000000008</v>
      </c>
      <c r="L20" s="218">
        <v>471.17</v>
      </c>
      <c r="M20" s="218">
        <v>0.93</v>
      </c>
      <c r="N20" s="218">
        <v>1.2</v>
      </c>
      <c r="O20" s="218">
        <v>0</v>
      </c>
      <c r="P20" s="218">
        <v>1.38</v>
      </c>
      <c r="Q20" s="218">
        <v>2.75</v>
      </c>
      <c r="R20" s="218">
        <v>10.85</v>
      </c>
      <c r="S20" s="218">
        <v>3.87</v>
      </c>
      <c r="T20" s="218">
        <v>0</v>
      </c>
      <c r="U20" s="218">
        <v>1.79</v>
      </c>
      <c r="V20" s="218">
        <v>4.43</v>
      </c>
      <c r="W20" s="218">
        <v>12.31</v>
      </c>
      <c r="X20" s="218">
        <v>28.83</v>
      </c>
      <c r="Y20" s="218">
        <v>0</v>
      </c>
      <c r="Z20" s="218">
        <v>60.29</v>
      </c>
      <c r="AA20" s="218">
        <v>22.84</v>
      </c>
      <c r="AB20" s="218">
        <v>0</v>
      </c>
      <c r="AC20" s="218">
        <v>0.89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-1.1000000000000001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9.81</v>
      </c>
      <c r="D21" s="218">
        <v>1.66</v>
      </c>
      <c r="E21" s="218">
        <v>0</v>
      </c>
      <c r="F21" s="218">
        <v>0</v>
      </c>
      <c r="G21" s="218">
        <v>19.09</v>
      </c>
      <c r="H21" s="218">
        <v>0</v>
      </c>
      <c r="I21" s="218">
        <v>23.96</v>
      </c>
      <c r="J21" s="218">
        <v>1.58</v>
      </c>
      <c r="K21" s="218">
        <v>9.3800000000000008</v>
      </c>
      <c r="L21" s="218">
        <v>471.17</v>
      </c>
      <c r="M21" s="218">
        <v>0.93</v>
      </c>
      <c r="N21" s="218">
        <v>1.2</v>
      </c>
      <c r="O21" s="218">
        <v>0</v>
      </c>
      <c r="P21" s="218">
        <v>1.38</v>
      </c>
      <c r="Q21" s="218">
        <v>2.75</v>
      </c>
      <c r="R21" s="218">
        <v>7.63</v>
      </c>
      <c r="S21" s="218">
        <v>3.87</v>
      </c>
      <c r="T21" s="218">
        <v>0</v>
      </c>
      <c r="U21" s="218">
        <v>1.79</v>
      </c>
      <c r="V21" s="218">
        <v>4.43</v>
      </c>
      <c r="W21" s="218">
        <v>12.31</v>
      </c>
      <c r="X21" s="218">
        <v>29.1</v>
      </c>
      <c r="Y21" s="218">
        <v>0</v>
      </c>
      <c r="Z21" s="218">
        <v>53.53</v>
      </c>
      <c r="AA21" s="218">
        <v>22.84</v>
      </c>
      <c r="AB21" s="218">
        <v>0</v>
      </c>
      <c r="AC21" s="218">
        <v>0.89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-1.1000000000000001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9.81</v>
      </c>
      <c r="D22" s="218">
        <v>1.66</v>
      </c>
      <c r="E22" s="218">
        <v>0</v>
      </c>
      <c r="F22" s="218">
        <v>0</v>
      </c>
      <c r="G22" s="218">
        <v>19.09</v>
      </c>
      <c r="H22" s="218">
        <v>0</v>
      </c>
      <c r="I22" s="218">
        <v>23.96</v>
      </c>
      <c r="J22" s="218">
        <v>1.58</v>
      </c>
      <c r="K22" s="218">
        <v>9.3800000000000008</v>
      </c>
      <c r="L22" s="218">
        <v>471.17</v>
      </c>
      <c r="M22" s="218">
        <v>0.93</v>
      </c>
      <c r="N22" s="218">
        <v>1.2</v>
      </c>
      <c r="O22" s="218">
        <v>0</v>
      </c>
      <c r="P22" s="218">
        <v>1.38</v>
      </c>
      <c r="Q22" s="218">
        <v>2.75</v>
      </c>
      <c r="R22" s="218">
        <v>1.18</v>
      </c>
      <c r="S22" s="218">
        <v>3.87</v>
      </c>
      <c r="T22" s="218">
        <v>0</v>
      </c>
      <c r="U22" s="218">
        <v>1.79</v>
      </c>
      <c r="V22" s="218">
        <v>0.21</v>
      </c>
      <c r="W22" s="218">
        <v>0.48</v>
      </c>
      <c r="X22" s="218">
        <v>1.51</v>
      </c>
      <c r="Y22" s="218">
        <v>0</v>
      </c>
      <c r="Z22" s="218">
        <v>2.6</v>
      </c>
      <c r="AA22" s="218">
        <v>0.93</v>
      </c>
      <c r="AB22" s="218">
        <v>0</v>
      </c>
      <c r="AC22" s="218">
        <v>0.89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-1.1000000000000001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9.81</v>
      </c>
      <c r="D23" s="218">
        <v>1.66</v>
      </c>
      <c r="E23" s="218">
        <v>0</v>
      </c>
      <c r="F23" s="218">
        <v>0</v>
      </c>
      <c r="G23" s="218">
        <v>19.09</v>
      </c>
      <c r="H23" s="218">
        <v>0</v>
      </c>
      <c r="I23" s="218">
        <v>23.96</v>
      </c>
      <c r="J23" s="218">
        <v>1.58</v>
      </c>
      <c r="K23" s="218">
        <v>9.3800000000000008</v>
      </c>
      <c r="L23" s="218">
        <v>471.17</v>
      </c>
      <c r="M23" s="218">
        <v>0.93</v>
      </c>
      <c r="N23" s="218">
        <v>1.2</v>
      </c>
      <c r="O23" s="218">
        <v>0</v>
      </c>
      <c r="P23" s="218">
        <v>1.38</v>
      </c>
      <c r="Q23" s="218">
        <v>2.75</v>
      </c>
      <c r="R23" s="218">
        <v>1.18</v>
      </c>
      <c r="S23" s="218">
        <v>3.87</v>
      </c>
      <c r="T23" s="218">
        <v>0</v>
      </c>
      <c r="U23" s="218">
        <v>1.79</v>
      </c>
      <c r="V23" s="218">
        <v>0.21</v>
      </c>
      <c r="W23" s="218">
        <v>0.48</v>
      </c>
      <c r="X23" s="218">
        <v>8.2200000000000006</v>
      </c>
      <c r="Y23" s="218">
        <v>0</v>
      </c>
      <c r="Z23" s="218">
        <v>2.6</v>
      </c>
      <c r="AA23" s="218">
        <v>0.93</v>
      </c>
      <c r="AB23" s="218">
        <v>0</v>
      </c>
      <c r="AC23" s="218">
        <v>0.89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-1.1000000000000001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9.81</v>
      </c>
      <c r="D24" s="218">
        <v>1.66</v>
      </c>
      <c r="E24" s="218">
        <v>0</v>
      </c>
      <c r="F24" s="218">
        <v>0</v>
      </c>
      <c r="G24" s="218">
        <v>19.09</v>
      </c>
      <c r="H24" s="218">
        <v>0</v>
      </c>
      <c r="I24" s="218">
        <v>23.96</v>
      </c>
      <c r="J24" s="218">
        <v>1.58</v>
      </c>
      <c r="K24" s="218">
        <v>9.3800000000000008</v>
      </c>
      <c r="L24" s="218">
        <v>471.17</v>
      </c>
      <c r="M24" s="218">
        <v>0.93</v>
      </c>
      <c r="N24" s="218">
        <v>1.2</v>
      </c>
      <c r="O24" s="218">
        <v>0</v>
      </c>
      <c r="P24" s="218">
        <v>1.38</v>
      </c>
      <c r="Q24" s="218">
        <v>2.75</v>
      </c>
      <c r="R24" s="218">
        <v>9.68</v>
      </c>
      <c r="S24" s="218">
        <v>3.87</v>
      </c>
      <c r="T24" s="218">
        <v>0</v>
      </c>
      <c r="U24" s="218">
        <v>1.79</v>
      </c>
      <c r="V24" s="218">
        <v>4.43</v>
      </c>
      <c r="W24" s="218">
        <v>12.31</v>
      </c>
      <c r="X24" s="218">
        <v>29.06</v>
      </c>
      <c r="Y24" s="218">
        <v>0</v>
      </c>
      <c r="Z24" s="218">
        <v>53.53</v>
      </c>
      <c r="AA24" s="218">
        <v>22.84</v>
      </c>
      <c r="AB24" s="218">
        <v>0</v>
      </c>
      <c r="AC24" s="218">
        <v>0.89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-1.1000000000000001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9.81</v>
      </c>
      <c r="D25" s="218">
        <v>1.66</v>
      </c>
      <c r="E25" s="218">
        <v>0</v>
      </c>
      <c r="F25" s="218">
        <v>0</v>
      </c>
      <c r="G25" s="218">
        <v>19.09</v>
      </c>
      <c r="H25" s="218">
        <v>0</v>
      </c>
      <c r="I25" s="218">
        <v>23.96</v>
      </c>
      <c r="J25" s="218">
        <v>1.58</v>
      </c>
      <c r="K25" s="218">
        <v>9.3800000000000008</v>
      </c>
      <c r="L25" s="218">
        <v>471.17</v>
      </c>
      <c r="M25" s="218">
        <v>0.93</v>
      </c>
      <c r="N25" s="218">
        <v>1.2</v>
      </c>
      <c r="O25" s="218">
        <v>0</v>
      </c>
      <c r="P25" s="218">
        <v>1.38</v>
      </c>
      <c r="Q25" s="218">
        <v>2.75</v>
      </c>
      <c r="R25" s="218">
        <v>1.18</v>
      </c>
      <c r="S25" s="218">
        <v>3.98</v>
      </c>
      <c r="T25" s="218">
        <v>0</v>
      </c>
      <c r="U25" s="218">
        <v>1.79</v>
      </c>
      <c r="V25" s="218">
        <v>0.21</v>
      </c>
      <c r="W25" s="218">
        <v>2.1800000000000002</v>
      </c>
      <c r="X25" s="218">
        <v>8.2200000000000006</v>
      </c>
      <c r="Y25" s="218">
        <v>0</v>
      </c>
      <c r="Z25" s="218">
        <v>2.6</v>
      </c>
      <c r="AA25" s="218">
        <v>0.93</v>
      </c>
      <c r="AB25" s="218">
        <v>0</v>
      </c>
      <c r="AC25" s="218">
        <v>0.89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-1.1000000000000001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9.81</v>
      </c>
      <c r="D26" s="218">
        <v>1.66</v>
      </c>
      <c r="E26" s="218">
        <v>0</v>
      </c>
      <c r="F26" s="218">
        <v>0</v>
      </c>
      <c r="G26" s="218">
        <v>19.09</v>
      </c>
      <c r="H26" s="218">
        <v>0</v>
      </c>
      <c r="I26" s="218">
        <v>23.96</v>
      </c>
      <c r="J26" s="218">
        <v>1.58</v>
      </c>
      <c r="K26" s="218">
        <v>9.3800000000000008</v>
      </c>
      <c r="L26" s="218">
        <v>471.17</v>
      </c>
      <c r="M26" s="218">
        <v>0.93</v>
      </c>
      <c r="N26" s="218">
        <v>1.2</v>
      </c>
      <c r="O26" s="218">
        <v>0</v>
      </c>
      <c r="P26" s="218">
        <v>1.38</v>
      </c>
      <c r="Q26" s="218">
        <v>2.75</v>
      </c>
      <c r="R26" s="218">
        <v>1.18</v>
      </c>
      <c r="S26" s="218">
        <v>3.98</v>
      </c>
      <c r="T26" s="218">
        <v>0</v>
      </c>
      <c r="U26" s="218">
        <v>1.79</v>
      </c>
      <c r="V26" s="218">
        <v>0.22</v>
      </c>
      <c r="W26" s="218">
        <v>0.78</v>
      </c>
      <c r="X26" s="218">
        <v>8.2200000000000006</v>
      </c>
      <c r="Y26" s="218">
        <v>0</v>
      </c>
      <c r="Z26" s="218">
        <v>2.6</v>
      </c>
      <c r="AA26" s="218">
        <v>0.93</v>
      </c>
      <c r="AB26" s="218">
        <v>0</v>
      </c>
      <c r="AC26" s="218">
        <v>0.89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-1.1000000000000001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9.81</v>
      </c>
      <c r="D27" s="218">
        <v>1.66</v>
      </c>
      <c r="E27" s="218">
        <v>0</v>
      </c>
      <c r="F27" s="218">
        <v>0</v>
      </c>
      <c r="G27" s="218">
        <v>19.09</v>
      </c>
      <c r="H27" s="218">
        <v>0</v>
      </c>
      <c r="I27" s="218">
        <v>23.65</v>
      </c>
      <c r="J27" s="218">
        <v>1.58</v>
      </c>
      <c r="K27" s="218">
        <v>9.3800000000000008</v>
      </c>
      <c r="L27" s="218">
        <v>471.17</v>
      </c>
      <c r="M27" s="218">
        <v>0.93</v>
      </c>
      <c r="N27" s="218">
        <v>1.2</v>
      </c>
      <c r="O27" s="218">
        <v>0</v>
      </c>
      <c r="P27" s="218">
        <v>1.38</v>
      </c>
      <c r="Q27" s="218">
        <v>2.75</v>
      </c>
      <c r="R27" s="218">
        <v>1.18</v>
      </c>
      <c r="S27" s="218">
        <v>4.1100000000000003</v>
      </c>
      <c r="T27" s="218">
        <v>0</v>
      </c>
      <c r="U27" s="218">
        <v>1.79</v>
      </c>
      <c r="V27" s="218">
        <v>0.22</v>
      </c>
      <c r="W27" s="218">
        <v>0.48</v>
      </c>
      <c r="X27" s="218">
        <v>9.9</v>
      </c>
      <c r="Y27" s="218">
        <v>0</v>
      </c>
      <c r="Z27" s="218">
        <v>2.6</v>
      </c>
      <c r="AA27" s="218">
        <v>0.93</v>
      </c>
      <c r="AB27" s="218">
        <v>0</v>
      </c>
      <c r="AC27" s="218">
        <v>0.89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-1.1000000000000001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9.81</v>
      </c>
      <c r="D28" s="218">
        <v>1.66</v>
      </c>
      <c r="E28" s="218">
        <v>0</v>
      </c>
      <c r="F28" s="218">
        <v>0</v>
      </c>
      <c r="G28" s="218">
        <v>19.09</v>
      </c>
      <c r="H28" s="218">
        <v>0</v>
      </c>
      <c r="I28" s="218">
        <v>23.65</v>
      </c>
      <c r="J28" s="218">
        <v>1.58</v>
      </c>
      <c r="K28" s="218">
        <v>9.3800000000000008</v>
      </c>
      <c r="L28" s="218">
        <v>471.17</v>
      </c>
      <c r="M28" s="218">
        <v>0.93</v>
      </c>
      <c r="N28" s="218">
        <v>1.2</v>
      </c>
      <c r="O28" s="218">
        <v>0</v>
      </c>
      <c r="P28" s="218">
        <v>1.38</v>
      </c>
      <c r="Q28" s="218">
        <v>2.75</v>
      </c>
      <c r="R28" s="218">
        <v>1.18</v>
      </c>
      <c r="S28" s="218">
        <v>4.1100000000000003</v>
      </c>
      <c r="T28" s="218">
        <v>0</v>
      </c>
      <c r="U28" s="218">
        <v>1.79</v>
      </c>
      <c r="V28" s="218">
        <v>0.22</v>
      </c>
      <c r="W28" s="218">
        <v>0.48</v>
      </c>
      <c r="X28" s="218">
        <v>9.9</v>
      </c>
      <c r="Y28" s="218">
        <v>0</v>
      </c>
      <c r="Z28" s="218">
        <v>2.6</v>
      </c>
      <c r="AA28" s="218">
        <v>0.93</v>
      </c>
      <c r="AB28" s="218">
        <v>0</v>
      </c>
      <c r="AC28" s="218">
        <v>0.89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-1.1000000000000001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9.81</v>
      </c>
      <c r="D29" s="218">
        <v>1.66</v>
      </c>
      <c r="E29" s="218">
        <v>0</v>
      </c>
      <c r="F29" s="218">
        <v>0</v>
      </c>
      <c r="G29" s="218">
        <v>19.09</v>
      </c>
      <c r="H29" s="218">
        <v>0</v>
      </c>
      <c r="I29" s="218">
        <v>23.65</v>
      </c>
      <c r="J29" s="218">
        <v>1.58</v>
      </c>
      <c r="K29" s="218">
        <v>9.3800000000000008</v>
      </c>
      <c r="L29" s="218">
        <v>471.17</v>
      </c>
      <c r="M29" s="218">
        <v>0.93</v>
      </c>
      <c r="N29" s="218">
        <v>1.2</v>
      </c>
      <c r="O29" s="218">
        <v>0</v>
      </c>
      <c r="P29" s="218">
        <v>1.38</v>
      </c>
      <c r="Q29" s="218">
        <v>2.75</v>
      </c>
      <c r="R29" s="218">
        <v>1.18</v>
      </c>
      <c r="S29" s="218">
        <v>4.1100000000000003</v>
      </c>
      <c r="T29" s="218">
        <v>0</v>
      </c>
      <c r="U29" s="218">
        <v>1.79</v>
      </c>
      <c r="V29" s="218">
        <v>0.22</v>
      </c>
      <c r="W29" s="218">
        <v>0.48</v>
      </c>
      <c r="X29" s="218">
        <v>1.51</v>
      </c>
      <c r="Y29" s="218">
        <v>0</v>
      </c>
      <c r="Z29" s="218">
        <v>2.6</v>
      </c>
      <c r="AA29" s="218">
        <v>0.93</v>
      </c>
      <c r="AB29" s="218">
        <v>0</v>
      </c>
      <c r="AC29" s="218">
        <v>0.89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-1.1000000000000001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9.81</v>
      </c>
      <c r="D30" s="218">
        <v>1.66</v>
      </c>
      <c r="E30" s="218">
        <v>0</v>
      </c>
      <c r="F30" s="218">
        <v>0</v>
      </c>
      <c r="G30" s="218">
        <v>19.09</v>
      </c>
      <c r="H30" s="218">
        <v>0</v>
      </c>
      <c r="I30" s="218">
        <v>23.65</v>
      </c>
      <c r="J30" s="218">
        <v>1.58</v>
      </c>
      <c r="K30" s="218">
        <v>9.3800000000000008</v>
      </c>
      <c r="L30" s="218">
        <v>471.17</v>
      </c>
      <c r="M30" s="218">
        <v>0.93</v>
      </c>
      <c r="N30" s="218">
        <v>1.2</v>
      </c>
      <c r="O30" s="218">
        <v>0</v>
      </c>
      <c r="P30" s="218">
        <v>1.38</v>
      </c>
      <c r="Q30" s="218">
        <v>2.75</v>
      </c>
      <c r="R30" s="218">
        <v>1.18</v>
      </c>
      <c r="S30" s="218">
        <v>4.1100000000000003</v>
      </c>
      <c r="T30" s="218">
        <v>0</v>
      </c>
      <c r="U30" s="218">
        <v>1.79</v>
      </c>
      <c r="V30" s="218">
        <v>0.22</v>
      </c>
      <c r="W30" s="218">
        <v>0.48</v>
      </c>
      <c r="X30" s="218">
        <v>1.51</v>
      </c>
      <c r="Y30" s="218">
        <v>0</v>
      </c>
      <c r="Z30" s="218">
        <v>2.6</v>
      </c>
      <c r="AA30" s="218">
        <v>0.93</v>
      </c>
      <c r="AB30" s="218">
        <v>0</v>
      </c>
      <c r="AC30" s="218">
        <v>0.89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-1.1000000000000001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9.81</v>
      </c>
      <c r="D31" s="218">
        <v>1.66</v>
      </c>
      <c r="E31" s="218">
        <v>0</v>
      </c>
      <c r="F31" s="218">
        <v>0</v>
      </c>
      <c r="G31" s="218">
        <v>18.77</v>
      </c>
      <c r="H31" s="218">
        <v>0</v>
      </c>
      <c r="I31" s="218">
        <v>23.65</v>
      </c>
      <c r="J31" s="218">
        <v>1.58</v>
      </c>
      <c r="K31" s="218">
        <v>9.3800000000000008</v>
      </c>
      <c r="L31" s="218">
        <v>470.25</v>
      </c>
      <c r="M31" s="218">
        <v>0.93</v>
      </c>
      <c r="N31" s="218">
        <v>1.2</v>
      </c>
      <c r="O31" s="218">
        <v>0</v>
      </c>
      <c r="P31" s="218">
        <v>1.38</v>
      </c>
      <c r="Q31" s="218">
        <v>2.76</v>
      </c>
      <c r="R31" s="218">
        <v>1.18</v>
      </c>
      <c r="S31" s="218">
        <v>4.1100000000000003</v>
      </c>
      <c r="T31" s="218">
        <v>0</v>
      </c>
      <c r="U31" s="218">
        <v>1.79</v>
      </c>
      <c r="V31" s="218">
        <v>0.22</v>
      </c>
      <c r="W31" s="218">
        <v>0.48</v>
      </c>
      <c r="X31" s="218">
        <v>1.51</v>
      </c>
      <c r="Y31" s="218">
        <v>0</v>
      </c>
      <c r="Z31" s="218">
        <v>2.6</v>
      </c>
      <c r="AA31" s="218">
        <v>0.93</v>
      </c>
      <c r="AB31" s="218">
        <v>0</v>
      </c>
      <c r="AC31" s="218">
        <v>0.89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-1.1000000000000001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9.81</v>
      </c>
      <c r="D32" s="218">
        <v>1.66</v>
      </c>
      <c r="E32" s="218">
        <v>0</v>
      </c>
      <c r="F32" s="218">
        <v>0</v>
      </c>
      <c r="G32" s="218">
        <v>18.77</v>
      </c>
      <c r="H32" s="218">
        <v>0</v>
      </c>
      <c r="I32" s="218">
        <v>23.65</v>
      </c>
      <c r="J32" s="218">
        <v>1.58</v>
      </c>
      <c r="K32" s="218">
        <v>9.3800000000000008</v>
      </c>
      <c r="L32" s="218">
        <v>471.17</v>
      </c>
      <c r="M32" s="218">
        <v>0.93</v>
      </c>
      <c r="N32" s="218">
        <v>1.2</v>
      </c>
      <c r="O32" s="218">
        <v>0</v>
      </c>
      <c r="P32" s="218">
        <v>1.38</v>
      </c>
      <c r="Q32" s="218">
        <v>2.76</v>
      </c>
      <c r="R32" s="218">
        <v>10.85</v>
      </c>
      <c r="S32" s="218">
        <v>4.1100000000000003</v>
      </c>
      <c r="T32" s="218">
        <v>0</v>
      </c>
      <c r="U32" s="218">
        <v>1.79</v>
      </c>
      <c r="V32" s="218">
        <v>4.43</v>
      </c>
      <c r="W32" s="218">
        <v>12.31</v>
      </c>
      <c r="X32" s="218">
        <v>27.86</v>
      </c>
      <c r="Y32" s="218">
        <v>0</v>
      </c>
      <c r="Z32" s="218">
        <v>53.53</v>
      </c>
      <c r="AA32" s="218">
        <v>19.940000000000001</v>
      </c>
      <c r="AB32" s="218">
        <v>0</v>
      </c>
      <c r="AC32" s="218">
        <v>0.89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-1.1000000000000001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9.81</v>
      </c>
      <c r="D33" s="218">
        <v>1.66</v>
      </c>
      <c r="E33" s="218">
        <v>0</v>
      </c>
      <c r="F33" s="218">
        <v>0</v>
      </c>
      <c r="G33" s="218">
        <v>18.77</v>
      </c>
      <c r="H33" s="218">
        <v>0</v>
      </c>
      <c r="I33" s="218">
        <v>23.65</v>
      </c>
      <c r="J33" s="218">
        <v>1.58</v>
      </c>
      <c r="K33" s="218">
        <v>9.3800000000000008</v>
      </c>
      <c r="L33" s="218">
        <v>471.17</v>
      </c>
      <c r="M33" s="218">
        <v>0.93</v>
      </c>
      <c r="N33" s="218">
        <v>1.2</v>
      </c>
      <c r="O33" s="218">
        <v>0</v>
      </c>
      <c r="P33" s="218">
        <v>1.38</v>
      </c>
      <c r="Q33" s="218">
        <v>2.76</v>
      </c>
      <c r="R33" s="218">
        <v>10.01</v>
      </c>
      <c r="S33" s="218">
        <v>4.1100000000000003</v>
      </c>
      <c r="T33" s="218">
        <v>0</v>
      </c>
      <c r="U33" s="218">
        <v>1.79</v>
      </c>
      <c r="V33" s="218">
        <v>4.43</v>
      </c>
      <c r="W33" s="218">
        <v>12.31</v>
      </c>
      <c r="X33" s="218">
        <v>27.86</v>
      </c>
      <c r="Y33" s="218">
        <v>0</v>
      </c>
      <c r="Z33" s="218">
        <v>53.53</v>
      </c>
      <c r="AA33" s="218">
        <v>19.940000000000001</v>
      </c>
      <c r="AB33" s="218">
        <v>0</v>
      </c>
      <c r="AC33" s="218">
        <v>0.89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-1.1000000000000001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9.81</v>
      </c>
      <c r="D34" s="218">
        <v>1.66</v>
      </c>
      <c r="E34" s="218">
        <v>0</v>
      </c>
      <c r="F34" s="218">
        <v>0</v>
      </c>
      <c r="G34" s="218">
        <v>18.77</v>
      </c>
      <c r="H34" s="218">
        <v>0</v>
      </c>
      <c r="I34" s="218">
        <v>23.65</v>
      </c>
      <c r="J34" s="218">
        <v>1.58</v>
      </c>
      <c r="K34" s="218">
        <v>9.3800000000000008</v>
      </c>
      <c r="L34" s="218">
        <v>471.17</v>
      </c>
      <c r="M34" s="218">
        <v>0.93</v>
      </c>
      <c r="N34" s="218">
        <v>1.2</v>
      </c>
      <c r="O34" s="218">
        <v>0</v>
      </c>
      <c r="P34" s="218">
        <v>1.38</v>
      </c>
      <c r="Q34" s="218">
        <v>2.76</v>
      </c>
      <c r="R34" s="218">
        <v>10.85</v>
      </c>
      <c r="S34" s="218">
        <v>4.1100000000000003</v>
      </c>
      <c r="T34" s="218">
        <v>0</v>
      </c>
      <c r="U34" s="218">
        <v>1.79</v>
      </c>
      <c r="V34" s="218">
        <v>4.43</v>
      </c>
      <c r="W34" s="218">
        <v>12.31</v>
      </c>
      <c r="X34" s="218">
        <v>27.86</v>
      </c>
      <c r="Y34" s="218">
        <v>0</v>
      </c>
      <c r="Z34" s="218">
        <v>53.53</v>
      </c>
      <c r="AA34" s="218">
        <v>19.940000000000001</v>
      </c>
      <c r="AB34" s="218">
        <v>0</v>
      </c>
      <c r="AC34" s="218">
        <v>0.89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-1.1000000000000001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9.51</v>
      </c>
      <c r="D35" s="218">
        <v>1.66</v>
      </c>
      <c r="E35" s="218">
        <v>0</v>
      </c>
      <c r="F35" s="218">
        <v>0</v>
      </c>
      <c r="G35" s="218">
        <v>18.77</v>
      </c>
      <c r="H35" s="218">
        <v>0</v>
      </c>
      <c r="I35" s="218">
        <v>23.65</v>
      </c>
      <c r="J35" s="218">
        <v>1.58</v>
      </c>
      <c r="K35" s="218">
        <v>9.3800000000000008</v>
      </c>
      <c r="L35" s="218">
        <v>471.1</v>
      </c>
      <c r="M35" s="218">
        <v>0.93</v>
      </c>
      <c r="N35" s="218">
        <v>1.2</v>
      </c>
      <c r="O35" s="218">
        <v>0</v>
      </c>
      <c r="P35" s="218">
        <v>1.38</v>
      </c>
      <c r="Q35" s="218">
        <v>2.76</v>
      </c>
      <c r="R35" s="218">
        <v>8.7200000000000006</v>
      </c>
      <c r="S35" s="218">
        <v>3.9</v>
      </c>
      <c r="T35" s="218">
        <v>0</v>
      </c>
      <c r="U35" s="218">
        <v>1.79</v>
      </c>
      <c r="V35" s="218">
        <v>4.43</v>
      </c>
      <c r="W35" s="218">
        <v>12.31</v>
      </c>
      <c r="X35" s="218">
        <v>27.86</v>
      </c>
      <c r="Y35" s="218">
        <v>0</v>
      </c>
      <c r="Z35" s="218">
        <v>53.53</v>
      </c>
      <c r="AA35" s="218">
        <v>19.940000000000001</v>
      </c>
      <c r="AB35" s="218">
        <v>0</v>
      </c>
      <c r="AC35" s="218">
        <v>0.89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-1.1000000000000001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9.51</v>
      </c>
      <c r="D36" s="218">
        <v>1.66</v>
      </c>
      <c r="E36" s="218">
        <v>0</v>
      </c>
      <c r="F36" s="218">
        <v>0</v>
      </c>
      <c r="G36" s="218">
        <v>18.77</v>
      </c>
      <c r="H36" s="218">
        <v>0</v>
      </c>
      <c r="I36" s="218">
        <v>23.65</v>
      </c>
      <c r="J36" s="218">
        <v>1.58</v>
      </c>
      <c r="K36" s="218">
        <v>9.3800000000000008</v>
      </c>
      <c r="L36" s="218">
        <v>471.17</v>
      </c>
      <c r="M36" s="218">
        <v>0.93</v>
      </c>
      <c r="N36" s="218">
        <v>1.2</v>
      </c>
      <c r="O36" s="218">
        <v>0</v>
      </c>
      <c r="P36" s="218">
        <v>1.38</v>
      </c>
      <c r="Q36" s="218">
        <v>2.76</v>
      </c>
      <c r="R36" s="218">
        <v>10.85</v>
      </c>
      <c r="S36" s="218">
        <v>3.9</v>
      </c>
      <c r="T36" s="218">
        <v>0</v>
      </c>
      <c r="U36" s="218">
        <v>1.79</v>
      </c>
      <c r="V36" s="218">
        <v>4.43</v>
      </c>
      <c r="W36" s="218">
        <v>12.31</v>
      </c>
      <c r="X36" s="218">
        <v>27.86</v>
      </c>
      <c r="Y36" s="218">
        <v>0</v>
      </c>
      <c r="Z36" s="218">
        <v>53.53</v>
      </c>
      <c r="AA36" s="218">
        <v>19.940000000000001</v>
      </c>
      <c r="AB36" s="218">
        <v>0</v>
      </c>
      <c r="AC36" s="218">
        <v>0.89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-1.1000000000000001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9.51</v>
      </c>
      <c r="D37" s="218">
        <v>1.66</v>
      </c>
      <c r="E37" s="218">
        <v>0</v>
      </c>
      <c r="F37" s="218">
        <v>0</v>
      </c>
      <c r="G37" s="218">
        <v>18.77</v>
      </c>
      <c r="H37" s="218">
        <v>0</v>
      </c>
      <c r="I37" s="218">
        <v>23.65</v>
      </c>
      <c r="J37" s="218">
        <v>1.58</v>
      </c>
      <c r="K37" s="218">
        <v>9.3800000000000008</v>
      </c>
      <c r="L37" s="218">
        <v>471.17</v>
      </c>
      <c r="M37" s="218">
        <v>0.93</v>
      </c>
      <c r="N37" s="218">
        <v>1.2</v>
      </c>
      <c r="O37" s="218">
        <v>0</v>
      </c>
      <c r="P37" s="218">
        <v>1.38</v>
      </c>
      <c r="Q37" s="218">
        <v>2.76</v>
      </c>
      <c r="R37" s="218">
        <v>10.85</v>
      </c>
      <c r="S37" s="218">
        <v>3.9</v>
      </c>
      <c r="T37" s="218">
        <v>0</v>
      </c>
      <c r="U37" s="218">
        <v>1.79</v>
      </c>
      <c r="V37" s="218">
        <v>4.43</v>
      </c>
      <c r="W37" s="218">
        <v>12.31</v>
      </c>
      <c r="X37" s="218">
        <v>27.86</v>
      </c>
      <c r="Y37" s="218">
        <v>0</v>
      </c>
      <c r="Z37" s="218">
        <v>53.53</v>
      </c>
      <c r="AA37" s="218">
        <v>19.940000000000001</v>
      </c>
      <c r="AB37" s="218">
        <v>0</v>
      </c>
      <c r="AC37" s="218">
        <v>0.89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-1.1000000000000001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9.51</v>
      </c>
      <c r="D38" s="218">
        <v>1.66</v>
      </c>
      <c r="E38" s="218">
        <v>0</v>
      </c>
      <c r="F38" s="218">
        <v>0</v>
      </c>
      <c r="G38" s="218">
        <v>18.77</v>
      </c>
      <c r="H38" s="218">
        <v>0</v>
      </c>
      <c r="I38" s="218">
        <v>23.65</v>
      </c>
      <c r="J38" s="218">
        <v>1.58</v>
      </c>
      <c r="K38" s="218">
        <v>9.3800000000000008</v>
      </c>
      <c r="L38" s="218">
        <v>471.17</v>
      </c>
      <c r="M38" s="218">
        <v>0.93</v>
      </c>
      <c r="N38" s="218">
        <v>1.2</v>
      </c>
      <c r="O38" s="218">
        <v>0</v>
      </c>
      <c r="P38" s="218">
        <v>1.38</v>
      </c>
      <c r="Q38" s="218">
        <v>2.76</v>
      </c>
      <c r="R38" s="218">
        <v>10.85</v>
      </c>
      <c r="S38" s="218">
        <v>3.9</v>
      </c>
      <c r="T38" s="218">
        <v>0</v>
      </c>
      <c r="U38" s="218">
        <v>1.79</v>
      </c>
      <c r="V38" s="218">
        <v>4.43</v>
      </c>
      <c r="W38" s="218">
        <v>12.31</v>
      </c>
      <c r="X38" s="218">
        <v>27.86</v>
      </c>
      <c r="Y38" s="218">
        <v>0</v>
      </c>
      <c r="Z38" s="218">
        <v>53.53</v>
      </c>
      <c r="AA38" s="218">
        <v>19.940000000000001</v>
      </c>
      <c r="AB38" s="218">
        <v>0</v>
      </c>
      <c r="AC38" s="218">
        <v>0.89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-1.1000000000000001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9.51</v>
      </c>
      <c r="D39" s="218">
        <v>1.66</v>
      </c>
      <c r="E39" s="218">
        <v>0</v>
      </c>
      <c r="F39" s="218">
        <v>0</v>
      </c>
      <c r="G39" s="218">
        <v>18.77</v>
      </c>
      <c r="H39" s="218">
        <v>0</v>
      </c>
      <c r="I39" s="218">
        <v>23.65</v>
      </c>
      <c r="J39" s="218">
        <v>1.58</v>
      </c>
      <c r="K39" s="218">
        <v>9.3800000000000008</v>
      </c>
      <c r="L39" s="218">
        <v>471.17</v>
      </c>
      <c r="M39" s="218">
        <v>0.93</v>
      </c>
      <c r="N39" s="218">
        <v>1.2</v>
      </c>
      <c r="O39" s="218">
        <v>0</v>
      </c>
      <c r="P39" s="218">
        <v>1.38</v>
      </c>
      <c r="Q39" s="218">
        <v>2.76</v>
      </c>
      <c r="R39" s="218">
        <v>10.85</v>
      </c>
      <c r="S39" s="218">
        <v>3.9</v>
      </c>
      <c r="T39" s="218">
        <v>0</v>
      </c>
      <c r="U39" s="218">
        <v>1.79</v>
      </c>
      <c r="V39" s="218">
        <v>4.43</v>
      </c>
      <c r="W39" s="218">
        <v>12.31</v>
      </c>
      <c r="X39" s="218">
        <v>27.86</v>
      </c>
      <c r="Y39" s="218">
        <v>0</v>
      </c>
      <c r="Z39" s="218">
        <v>53.53</v>
      </c>
      <c r="AA39" s="218">
        <v>19.940000000000001</v>
      </c>
      <c r="AB39" s="218">
        <v>0</v>
      </c>
      <c r="AC39" s="218">
        <v>0.89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-1.1000000000000001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9.51</v>
      </c>
      <c r="D40" s="218">
        <v>1.66</v>
      </c>
      <c r="E40" s="218">
        <v>0</v>
      </c>
      <c r="F40" s="218">
        <v>0</v>
      </c>
      <c r="G40" s="218">
        <v>18.77</v>
      </c>
      <c r="H40" s="218">
        <v>0</v>
      </c>
      <c r="I40" s="218">
        <v>23.65</v>
      </c>
      <c r="J40" s="218">
        <v>1.58</v>
      </c>
      <c r="K40" s="218">
        <v>9.3800000000000008</v>
      </c>
      <c r="L40" s="218">
        <v>471.17</v>
      </c>
      <c r="M40" s="218">
        <v>0.93</v>
      </c>
      <c r="N40" s="218">
        <v>1.2</v>
      </c>
      <c r="O40" s="218">
        <v>0</v>
      </c>
      <c r="P40" s="218">
        <v>1.38</v>
      </c>
      <c r="Q40" s="218">
        <v>2.76</v>
      </c>
      <c r="R40" s="218">
        <v>10.85</v>
      </c>
      <c r="S40" s="218">
        <v>3.9</v>
      </c>
      <c r="T40" s="218">
        <v>0</v>
      </c>
      <c r="U40" s="218">
        <v>1.79</v>
      </c>
      <c r="V40" s="218">
        <v>4.43</v>
      </c>
      <c r="W40" s="218">
        <v>12.31</v>
      </c>
      <c r="X40" s="218">
        <v>27.86</v>
      </c>
      <c r="Y40" s="218">
        <v>0</v>
      </c>
      <c r="Z40" s="218">
        <v>53.53</v>
      </c>
      <c r="AA40" s="218">
        <v>19.940000000000001</v>
      </c>
      <c r="AB40" s="218">
        <v>0</v>
      </c>
      <c r="AC40" s="218">
        <v>0.9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-1.1000000000000001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9.51</v>
      </c>
      <c r="D41" s="218">
        <v>1.66</v>
      </c>
      <c r="E41" s="218">
        <v>0</v>
      </c>
      <c r="F41" s="218">
        <v>0</v>
      </c>
      <c r="G41" s="218">
        <v>18.77</v>
      </c>
      <c r="H41" s="218">
        <v>0</v>
      </c>
      <c r="I41" s="218">
        <v>23.65</v>
      </c>
      <c r="J41" s="218">
        <v>1.58</v>
      </c>
      <c r="K41" s="218">
        <v>9.3800000000000008</v>
      </c>
      <c r="L41" s="218">
        <v>471.17</v>
      </c>
      <c r="M41" s="218">
        <v>0.93</v>
      </c>
      <c r="N41" s="218">
        <v>1.2</v>
      </c>
      <c r="O41" s="218">
        <v>0</v>
      </c>
      <c r="P41" s="218">
        <v>1.38</v>
      </c>
      <c r="Q41" s="218">
        <v>2.76</v>
      </c>
      <c r="R41" s="218">
        <v>10.85</v>
      </c>
      <c r="S41" s="218">
        <v>4.1100000000000003</v>
      </c>
      <c r="T41" s="218">
        <v>0</v>
      </c>
      <c r="U41" s="218">
        <v>1.79</v>
      </c>
      <c r="V41" s="218">
        <v>4.43</v>
      </c>
      <c r="W41" s="218">
        <v>12.31</v>
      </c>
      <c r="X41" s="218">
        <v>1.51</v>
      </c>
      <c r="Y41" s="218">
        <v>0</v>
      </c>
      <c r="Z41" s="218">
        <v>53.53</v>
      </c>
      <c r="AA41" s="218">
        <v>19.940000000000001</v>
      </c>
      <c r="AB41" s="218">
        <v>0</v>
      </c>
      <c r="AC41" s="218">
        <v>0.59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-1.1000000000000001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9.51</v>
      </c>
      <c r="D42" s="218">
        <v>1.66</v>
      </c>
      <c r="E42" s="218">
        <v>0</v>
      </c>
      <c r="F42" s="218">
        <v>0</v>
      </c>
      <c r="G42" s="218">
        <v>18.77</v>
      </c>
      <c r="H42" s="218">
        <v>0</v>
      </c>
      <c r="I42" s="218">
        <v>23.65</v>
      </c>
      <c r="J42" s="218">
        <v>1.58</v>
      </c>
      <c r="K42" s="218">
        <v>9.3800000000000008</v>
      </c>
      <c r="L42" s="218">
        <v>471.17</v>
      </c>
      <c r="M42" s="218">
        <v>0.93</v>
      </c>
      <c r="N42" s="218">
        <v>1.2</v>
      </c>
      <c r="O42" s="218">
        <v>0</v>
      </c>
      <c r="P42" s="218">
        <v>1.38</v>
      </c>
      <c r="Q42" s="218">
        <v>2.76</v>
      </c>
      <c r="R42" s="218">
        <v>10.85</v>
      </c>
      <c r="S42" s="218">
        <v>3.98</v>
      </c>
      <c r="T42" s="218">
        <v>0</v>
      </c>
      <c r="U42" s="218">
        <v>1.79</v>
      </c>
      <c r="V42" s="218">
        <v>4.43</v>
      </c>
      <c r="W42" s="218">
        <v>12.31</v>
      </c>
      <c r="X42" s="218">
        <v>1.51</v>
      </c>
      <c r="Y42" s="218">
        <v>0</v>
      </c>
      <c r="Z42" s="218">
        <v>2.6</v>
      </c>
      <c r="AA42" s="218">
        <v>19.940000000000001</v>
      </c>
      <c r="AB42" s="218">
        <v>0</v>
      </c>
      <c r="AC42" s="218">
        <v>0.59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-1.1000000000000001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9.1999999999999993</v>
      </c>
      <c r="D43" s="218">
        <v>1.66</v>
      </c>
      <c r="E43" s="218">
        <v>0</v>
      </c>
      <c r="F43" s="218">
        <v>0</v>
      </c>
      <c r="G43" s="218">
        <v>18.77</v>
      </c>
      <c r="H43" s="218">
        <v>0</v>
      </c>
      <c r="I43" s="218">
        <v>23.65</v>
      </c>
      <c r="J43" s="218">
        <v>1.58</v>
      </c>
      <c r="K43" s="218">
        <v>9.3800000000000008</v>
      </c>
      <c r="L43" s="218">
        <v>471.17</v>
      </c>
      <c r="M43" s="218">
        <v>0.93</v>
      </c>
      <c r="N43" s="218">
        <v>1.2</v>
      </c>
      <c r="O43" s="218">
        <v>0</v>
      </c>
      <c r="P43" s="218">
        <v>1.38</v>
      </c>
      <c r="Q43" s="218">
        <v>2.76</v>
      </c>
      <c r="R43" s="218">
        <v>10.85</v>
      </c>
      <c r="S43" s="218">
        <v>4.1100000000000003</v>
      </c>
      <c r="T43" s="218">
        <v>0</v>
      </c>
      <c r="U43" s="218">
        <v>1.79</v>
      </c>
      <c r="V43" s="218">
        <v>0.21</v>
      </c>
      <c r="W43" s="218">
        <v>0.48</v>
      </c>
      <c r="X43" s="218">
        <v>0</v>
      </c>
      <c r="Y43" s="218">
        <v>0</v>
      </c>
      <c r="Z43" s="218">
        <v>2.6</v>
      </c>
      <c r="AA43" s="218">
        <v>19.940000000000001</v>
      </c>
      <c r="AB43" s="218">
        <v>0</v>
      </c>
      <c r="AC43" s="218">
        <v>0.59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-1.1000000000000001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9.1999999999999993</v>
      </c>
      <c r="D44" s="218">
        <v>1.66</v>
      </c>
      <c r="E44" s="218">
        <v>0</v>
      </c>
      <c r="F44" s="218">
        <v>0</v>
      </c>
      <c r="G44" s="218">
        <v>18.77</v>
      </c>
      <c r="H44" s="218">
        <v>0</v>
      </c>
      <c r="I44" s="218">
        <v>23.65</v>
      </c>
      <c r="J44" s="218">
        <v>1.58</v>
      </c>
      <c r="K44" s="218">
        <v>9.3800000000000008</v>
      </c>
      <c r="L44" s="218">
        <v>471.17</v>
      </c>
      <c r="M44" s="218">
        <v>0.93</v>
      </c>
      <c r="N44" s="218">
        <v>1.2</v>
      </c>
      <c r="O44" s="218">
        <v>0</v>
      </c>
      <c r="P44" s="218">
        <v>1.38</v>
      </c>
      <c r="Q44" s="218">
        <v>2.76</v>
      </c>
      <c r="R44" s="218">
        <v>1.18</v>
      </c>
      <c r="S44" s="218">
        <v>4.1100000000000003</v>
      </c>
      <c r="T44" s="218">
        <v>0</v>
      </c>
      <c r="U44" s="218">
        <v>1.79</v>
      </c>
      <c r="V44" s="218">
        <v>0.21</v>
      </c>
      <c r="W44" s="218">
        <v>0.48</v>
      </c>
      <c r="X44" s="218">
        <v>1.52</v>
      </c>
      <c r="Y44" s="218">
        <v>0</v>
      </c>
      <c r="Z44" s="218">
        <v>2.6</v>
      </c>
      <c r="AA44" s="218">
        <v>0.92</v>
      </c>
      <c r="AB44" s="218">
        <v>0</v>
      </c>
      <c r="AC44" s="218">
        <v>0.59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-1.1000000000000001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9.1999999999999993</v>
      </c>
      <c r="D45" s="218">
        <v>1.66</v>
      </c>
      <c r="E45" s="218">
        <v>0</v>
      </c>
      <c r="F45" s="218">
        <v>0</v>
      </c>
      <c r="G45" s="218">
        <v>18.77</v>
      </c>
      <c r="H45" s="218">
        <v>0</v>
      </c>
      <c r="I45" s="218">
        <v>23.65</v>
      </c>
      <c r="J45" s="218">
        <v>1.58</v>
      </c>
      <c r="K45" s="218">
        <v>9.3800000000000008</v>
      </c>
      <c r="L45" s="218">
        <v>471.17</v>
      </c>
      <c r="M45" s="218">
        <v>0.93</v>
      </c>
      <c r="N45" s="218">
        <v>1.2</v>
      </c>
      <c r="O45" s="218">
        <v>0</v>
      </c>
      <c r="P45" s="218">
        <v>1.38</v>
      </c>
      <c r="Q45" s="218">
        <v>2.76</v>
      </c>
      <c r="R45" s="218">
        <v>1.18</v>
      </c>
      <c r="S45" s="218">
        <v>4.1100000000000003</v>
      </c>
      <c r="T45" s="218">
        <v>0</v>
      </c>
      <c r="U45" s="218">
        <v>1.79</v>
      </c>
      <c r="V45" s="218">
        <v>0.21</v>
      </c>
      <c r="W45" s="218">
        <v>0.48</v>
      </c>
      <c r="X45" s="218">
        <v>1.52</v>
      </c>
      <c r="Y45" s="218">
        <v>0</v>
      </c>
      <c r="Z45" s="218">
        <v>2.6</v>
      </c>
      <c r="AA45" s="218">
        <v>0.92</v>
      </c>
      <c r="AB45" s="218">
        <v>0</v>
      </c>
      <c r="AC45" s="218">
        <v>0.59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-1.1000000000000001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9.1999999999999993</v>
      </c>
      <c r="D46" s="218">
        <v>1.66</v>
      </c>
      <c r="E46" s="218">
        <v>0</v>
      </c>
      <c r="F46" s="218">
        <v>0</v>
      </c>
      <c r="G46" s="218">
        <v>18.77</v>
      </c>
      <c r="H46" s="218">
        <v>0</v>
      </c>
      <c r="I46" s="218">
        <v>23.65</v>
      </c>
      <c r="J46" s="218">
        <v>1.58</v>
      </c>
      <c r="K46" s="218">
        <v>9.3800000000000008</v>
      </c>
      <c r="L46" s="218">
        <v>471.17</v>
      </c>
      <c r="M46" s="218">
        <v>0.93</v>
      </c>
      <c r="N46" s="218">
        <v>1.2</v>
      </c>
      <c r="O46" s="218">
        <v>0</v>
      </c>
      <c r="P46" s="218">
        <v>1.38</v>
      </c>
      <c r="Q46" s="218">
        <v>2.76</v>
      </c>
      <c r="R46" s="218">
        <v>1.18</v>
      </c>
      <c r="S46" s="218">
        <v>4.1100000000000003</v>
      </c>
      <c r="T46" s="218">
        <v>0</v>
      </c>
      <c r="U46" s="218">
        <v>1.79</v>
      </c>
      <c r="V46" s="218">
        <v>0.21</v>
      </c>
      <c r="W46" s="218">
        <v>0.48</v>
      </c>
      <c r="X46" s="218">
        <v>1.52</v>
      </c>
      <c r="Y46" s="218">
        <v>0</v>
      </c>
      <c r="Z46" s="218">
        <v>2.6</v>
      </c>
      <c r="AA46" s="218">
        <v>0.92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-1.1000000000000001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9.1999999999999993</v>
      </c>
      <c r="D47" s="218">
        <v>1.66</v>
      </c>
      <c r="E47" s="218">
        <v>0</v>
      </c>
      <c r="F47" s="218">
        <v>0</v>
      </c>
      <c r="G47" s="218">
        <v>18.77</v>
      </c>
      <c r="H47" s="218">
        <v>0</v>
      </c>
      <c r="I47" s="218">
        <v>23.65</v>
      </c>
      <c r="J47" s="218">
        <v>1.58</v>
      </c>
      <c r="K47" s="218">
        <v>9.3800000000000008</v>
      </c>
      <c r="L47" s="218">
        <v>471.17</v>
      </c>
      <c r="M47" s="218">
        <v>0.93</v>
      </c>
      <c r="N47" s="218">
        <v>1.2</v>
      </c>
      <c r="O47" s="218">
        <v>0</v>
      </c>
      <c r="P47" s="218">
        <v>1.38</v>
      </c>
      <c r="Q47" s="218">
        <v>2.76</v>
      </c>
      <c r="R47" s="218">
        <v>1.18</v>
      </c>
      <c r="S47" s="218">
        <v>4.1100000000000003</v>
      </c>
      <c r="T47" s="218">
        <v>0</v>
      </c>
      <c r="U47" s="218">
        <v>1.79</v>
      </c>
      <c r="V47" s="218">
        <v>0.21</v>
      </c>
      <c r="W47" s="218">
        <v>0.48</v>
      </c>
      <c r="X47" s="218">
        <v>1.52</v>
      </c>
      <c r="Y47" s="218">
        <v>0</v>
      </c>
      <c r="Z47" s="218">
        <v>2.6</v>
      </c>
      <c r="AA47" s="218">
        <v>0.92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-1.1000000000000001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9.1999999999999993</v>
      </c>
      <c r="D48" s="218">
        <v>1.66</v>
      </c>
      <c r="E48" s="218">
        <v>0</v>
      </c>
      <c r="F48" s="218">
        <v>0</v>
      </c>
      <c r="G48" s="218">
        <v>18.77</v>
      </c>
      <c r="H48" s="218">
        <v>0</v>
      </c>
      <c r="I48" s="218">
        <v>23.65</v>
      </c>
      <c r="J48" s="218">
        <v>1.58</v>
      </c>
      <c r="K48" s="218">
        <v>9.3800000000000008</v>
      </c>
      <c r="L48" s="218">
        <v>471.17</v>
      </c>
      <c r="M48" s="218">
        <v>0.93</v>
      </c>
      <c r="N48" s="218">
        <v>1.2</v>
      </c>
      <c r="O48" s="218">
        <v>0</v>
      </c>
      <c r="P48" s="218">
        <v>1.38</v>
      </c>
      <c r="Q48" s="218">
        <v>2.76</v>
      </c>
      <c r="R48" s="218">
        <v>1.18</v>
      </c>
      <c r="S48" s="218">
        <v>4.1100000000000003</v>
      </c>
      <c r="T48" s="218">
        <v>0</v>
      </c>
      <c r="U48" s="218">
        <v>1.79</v>
      </c>
      <c r="V48" s="218">
        <v>0.21</v>
      </c>
      <c r="W48" s="218">
        <v>0.48</v>
      </c>
      <c r="X48" s="218">
        <v>1.52</v>
      </c>
      <c r="Y48" s="218">
        <v>0</v>
      </c>
      <c r="Z48" s="218">
        <v>2.6</v>
      </c>
      <c r="AA48" s="218">
        <v>0.92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-1.1000000000000001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9.1999999999999993</v>
      </c>
      <c r="D49" s="218">
        <v>1.66</v>
      </c>
      <c r="E49" s="218">
        <v>0</v>
      </c>
      <c r="F49" s="218">
        <v>0</v>
      </c>
      <c r="G49" s="218">
        <v>18.77</v>
      </c>
      <c r="H49" s="218">
        <v>0</v>
      </c>
      <c r="I49" s="218">
        <v>23.65</v>
      </c>
      <c r="J49" s="218">
        <v>1.58</v>
      </c>
      <c r="K49" s="218">
        <v>9.3800000000000008</v>
      </c>
      <c r="L49" s="218">
        <v>471.17</v>
      </c>
      <c r="M49" s="218">
        <v>0.93</v>
      </c>
      <c r="N49" s="218">
        <v>1.2</v>
      </c>
      <c r="O49" s="218">
        <v>0</v>
      </c>
      <c r="P49" s="218">
        <v>1.38</v>
      </c>
      <c r="Q49" s="218">
        <v>2.76</v>
      </c>
      <c r="R49" s="218">
        <v>0.43</v>
      </c>
      <c r="S49" s="218">
        <v>4.1100000000000003</v>
      </c>
      <c r="T49" s="218">
        <v>0</v>
      </c>
      <c r="U49" s="218">
        <v>1.79</v>
      </c>
      <c r="V49" s="218">
        <v>0.21</v>
      </c>
      <c r="W49" s="218">
        <v>0.48</v>
      </c>
      <c r="X49" s="218">
        <v>1.52</v>
      </c>
      <c r="Y49" s="218">
        <v>0</v>
      </c>
      <c r="Z49" s="218">
        <v>2.6</v>
      </c>
      <c r="AA49" s="218">
        <v>0.92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-1.1000000000000001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9.1999999999999993</v>
      </c>
      <c r="D50" s="218">
        <v>1.66</v>
      </c>
      <c r="E50" s="218">
        <v>0</v>
      </c>
      <c r="F50" s="218">
        <v>0</v>
      </c>
      <c r="G50" s="218">
        <v>18.77</v>
      </c>
      <c r="H50" s="218">
        <v>0</v>
      </c>
      <c r="I50" s="218">
        <v>23.65</v>
      </c>
      <c r="J50" s="218">
        <v>1.58</v>
      </c>
      <c r="K50" s="218">
        <v>9.3800000000000008</v>
      </c>
      <c r="L50" s="218">
        <v>471.17</v>
      </c>
      <c r="M50" s="218">
        <v>0.93</v>
      </c>
      <c r="N50" s="218">
        <v>1.2</v>
      </c>
      <c r="O50" s="218">
        <v>0</v>
      </c>
      <c r="P50" s="218">
        <v>1.38</v>
      </c>
      <c r="Q50" s="218">
        <v>2.76</v>
      </c>
      <c r="R50" s="218">
        <v>0.43</v>
      </c>
      <c r="S50" s="218">
        <v>4.1100000000000003</v>
      </c>
      <c r="T50" s="218">
        <v>0</v>
      </c>
      <c r="U50" s="218">
        <v>1.79</v>
      </c>
      <c r="V50" s="218">
        <v>0.21</v>
      </c>
      <c r="W50" s="218">
        <v>0.48</v>
      </c>
      <c r="X50" s="218">
        <v>1.52</v>
      </c>
      <c r="Y50" s="218">
        <v>0</v>
      </c>
      <c r="Z50" s="218">
        <v>2.6</v>
      </c>
      <c r="AA50" s="218">
        <v>0.92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-1.1000000000000001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8.9</v>
      </c>
      <c r="D51" s="218">
        <v>1.66</v>
      </c>
      <c r="E51" s="218">
        <v>0</v>
      </c>
      <c r="F51" s="218">
        <v>0</v>
      </c>
      <c r="G51" s="218">
        <v>18.77</v>
      </c>
      <c r="H51" s="218">
        <v>0</v>
      </c>
      <c r="I51" s="218">
        <v>23.33</v>
      </c>
      <c r="J51" s="218">
        <v>1.58</v>
      </c>
      <c r="K51" s="218">
        <v>9.3800000000000008</v>
      </c>
      <c r="L51" s="218">
        <v>471.17</v>
      </c>
      <c r="M51" s="218">
        <v>0.93</v>
      </c>
      <c r="N51" s="218">
        <v>1.2</v>
      </c>
      <c r="O51" s="218">
        <v>0</v>
      </c>
      <c r="P51" s="218">
        <v>1.38</v>
      </c>
      <c r="Q51" s="218">
        <v>2.76</v>
      </c>
      <c r="R51" s="218">
        <v>0.43</v>
      </c>
      <c r="S51" s="218">
        <v>4.1100000000000003</v>
      </c>
      <c r="T51" s="218">
        <v>0</v>
      </c>
      <c r="U51" s="218">
        <v>1.79</v>
      </c>
      <c r="V51" s="218">
        <v>0.21</v>
      </c>
      <c r="W51" s="218">
        <v>0.48</v>
      </c>
      <c r="X51" s="218">
        <v>1.52</v>
      </c>
      <c r="Y51" s="218">
        <v>0</v>
      </c>
      <c r="Z51" s="218">
        <v>2.6</v>
      </c>
      <c r="AA51" s="218">
        <v>0.92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-1.1000000000000001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8.9</v>
      </c>
      <c r="D52" s="218">
        <v>1.66</v>
      </c>
      <c r="E52" s="218">
        <v>0</v>
      </c>
      <c r="F52" s="218">
        <v>0</v>
      </c>
      <c r="G52" s="218">
        <v>18.77</v>
      </c>
      <c r="H52" s="218">
        <v>0</v>
      </c>
      <c r="I52" s="218">
        <v>23.33</v>
      </c>
      <c r="J52" s="218">
        <v>1.58</v>
      </c>
      <c r="K52" s="218">
        <v>9.3800000000000008</v>
      </c>
      <c r="L52" s="218">
        <v>471.17</v>
      </c>
      <c r="M52" s="218">
        <v>0.93</v>
      </c>
      <c r="N52" s="218">
        <v>1.2</v>
      </c>
      <c r="O52" s="218">
        <v>0</v>
      </c>
      <c r="P52" s="218">
        <v>1.38</v>
      </c>
      <c r="Q52" s="218">
        <v>2.76</v>
      </c>
      <c r="R52" s="218">
        <v>0.43</v>
      </c>
      <c r="S52" s="218">
        <v>4.1100000000000003</v>
      </c>
      <c r="T52" s="218">
        <v>0</v>
      </c>
      <c r="U52" s="218">
        <v>1.79</v>
      </c>
      <c r="V52" s="218">
        <v>0.21</v>
      </c>
      <c r="W52" s="218">
        <v>0.48</v>
      </c>
      <c r="X52" s="218">
        <v>1.52</v>
      </c>
      <c r="Y52" s="218">
        <v>0</v>
      </c>
      <c r="Z52" s="218">
        <v>2.6</v>
      </c>
      <c r="AA52" s="218">
        <v>0.92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-1.1000000000000001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8.9</v>
      </c>
      <c r="D53" s="218">
        <v>1.66</v>
      </c>
      <c r="E53" s="218">
        <v>0</v>
      </c>
      <c r="F53" s="218">
        <v>0</v>
      </c>
      <c r="G53" s="218">
        <v>18.77</v>
      </c>
      <c r="H53" s="218">
        <v>0</v>
      </c>
      <c r="I53" s="218">
        <v>23.33</v>
      </c>
      <c r="J53" s="218">
        <v>1.58</v>
      </c>
      <c r="K53" s="218">
        <v>9.3800000000000008</v>
      </c>
      <c r="L53" s="218">
        <v>471.17</v>
      </c>
      <c r="M53" s="218">
        <v>0.93</v>
      </c>
      <c r="N53" s="218">
        <v>1.2</v>
      </c>
      <c r="O53" s="218">
        <v>0</v>
      </c>
      <c r="P53" s="218">
        <v>1.38</v>
      </c>
      <c r="Q53" s="218">
        <v>2.76</v>
      </c>
      <c r="R53" s="218">
        <v>0.43</v>
      </c>
      <c r="S53" s="218">
        <v>4.1100000000000003</v>
      </c>
      <c r="T53" s="218">
        <v>0</v>
      </c>
      <c r="U53" s="218">
        <v>1.79</v>
      </c>
      <c r="V53" s="218">
        <v>0.21</v>
      </c>
      <c r="W53" s="218">
        <v>0.48</v>
      </c>
      <c r="X53" s="218">
        <v>1.52</v>
      </c>
      <c r="Y53" s="218">
        <v>0</v>
      </c>
      <c r="Z53" s="218">
        <v>2.6</v>
      </c>
      <c r="AA53" s="218">
        <v>0.92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-1.1000000000000001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8.9</v>
      </c>
      <c r="D54" s="218">
        <v>1.66</v>
      </c>
      <c r="E54" s="218">
        <v>0</v>
      </c>
      <c r="F54" s="218">
        <v>0</v>
      </c>
      <c r="G54" s="218">
        <v>18.77</v>
      </c>
      <c r="H54" s="218">
        <v>0</v>
      </c>
      <c r="I54" s="218">
        <v>23.33</v>
      </c>
      <c r="J54" s="218">
        <v>1.58</v>
      </c>
      <c r="K54" s="218">
        <v>9.3800000000000008</v>
      </c>
      <c r="L54" s="218">
        <v>471.17</v>
      </c>
      <c r="M54" s="218">
        <v>0.93</v>
      </c>
      <c r="N54" s="218">
        <v>1.2</v>
      </c>
      <c r="O54" s="218">
        <v>0</v>
      </c>
      <c r="P54" s="218">
        <v>1.38</v>
      </c>
      <c r="Q54" s="218">
        <v>2.76</v>
      </c>
      <c r="R54" s="218">
        <v>10.85</v>
      </c>
      <c r="S54" s="218">
        <v>4.1100000000000003</v>
      </c>
      <c r="T54" s="218">
        <v>0</v>
      </c>
      <c r="U54" s="218">
        <v>1.79</v>
      </c>
      <c r="V54" s="218">
        <v>0.21</v>
      </c>
      <c r="W54" s="218">
        <v>0.48</v>
      </c>
      <c r="X54" s="218">
        <v>1.52</v>
      </c>
      <c r="Y54" s="218">
        <v>0</v>
      </c>
      <c r="Z54" s="218">
        <v>2.6</v>
      </c>
      <c r="AA54" s="218">
        <v>22.84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-1.1000000000000001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8.9</v>
      </c>
      <c r="D55" s="218">
        <v>1.66</v>
      </c>
      <c r="E55" s="218">
        <v>0</v>
      </c>
      <c r="F55" s="218">
        <v>0</v>
      </c>
      <c r="G55" s="218">
        <v>18.77</v>
      </c>
      <c r="H55" s="218">
        <v>0</v>
      </c>
      <c r="I55" s="218">
        <v>23.33</v>
      </c>
      <c r="J55" s="218">
        <v>1.58</v>
      </c>
      <c r="K55" s="218">
        <v>9.3800000000000008</v>
      </c>
      <c r="L55" s="218">
        <v>471.17</v>
      </c>
      <c r="M55" s="218">
        <v>0.93</v>
      </c>
      <c r="N55" s="218">
        <v>1.2</v>
      </c>
      <c r="O55" s="218">
        <v>0</v>
      </c>
      <c r="P55" s="218">
        <v>1.38</v>
      </c>
      <c r="Q55" s="218">
        <v>2.76</v>
      </c>
      <c r="R55" s="218">
        <v>10.85</v>
      </c>
      <c r="S55" s="218">
        <v>4.1100000000000003</v>
      </c>
      <c r="T55" s="218">
        <v>0</v>
      </c>
      <c r="U55" s="218">
        <v>1.79</v>
      </c>
      <c r="V55" s="218">
        <v>4.43</v>
      </c>
      <c r="W55" s="218">
        <v>12.31</v>
      </c>
      <c r="X55" s="218">
        <v>29.08</v>
      </c>
      <c r="Y55" s="218">
        <v>0</v>
      </c>
      <c r="Z55" s="218">
        <v>43.86</v>
      </c>
      <c r="AA55" s="218">
        <v>22.84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-1.1000000000000001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8.9</v>
      </c>
      <c r="D56" s="218">
        <v>1.66</v>
      </c>
      <c r="E56" s="218">
        <v>0</v>
      </c>
      <c r="F56" s="218">
        <v>0</v>
      </c>
      <c r="G56" s="218">
        <v>18.77</v>
      </c>
      <c r="H56" s="218">
        <v>0</v>
      </c>
      <c r="I56" s="218">
        <v>23.33</v>
      </c>
      <c r="J56" s="218">
        <v>1.58</v>
      </c>
      <c r="K56" s="218">
        <v>9.3800000000000008</v>
      </c>
      <c r="L56" s="218">
        <v>471.17</v>
      </c>
      <c r="M56" s="218">
        <v>0.93</v>
      </c>
      <c r="N56" s="218">
        <v>1.2</v>
      </c>
      <c r="O56" s="218">
        <v>0</v>
      </c>
      <c r="P56" s="218">
        <v>1.38</v>
      </c>
      <c r="Q56" s="218">
        <v>2.76</v>
      </c>
      <c r="R56" s="218">
        <v>10.85</v>
      </c>
      <c r="S56" s="218">
        <v>4.1100000000000003</v>
      </c>
      <c r="T56" s="218">
        <v>0</v>
      </c>
      <c r="U56" s="218">
        <v>1.79</v>
      </c>
      <c r="V56" s="218">
        <v>4.43</v>
      </c>
      <c r="W56" s="218">
        <v>12.31</v>
      </c>
      <c r="X56" s="218">
        <v>30.76</v>
      </c>
      <c r="Y56" s="218">
        <v>0</v>
      </c>
      <c r="Z56" s="218">
        <v>43.86</v>
      </c>
      <c r="AA56" s="218">
        <v>22.84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-1.1000000000000001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8.75</v>
      </c>
      <c r="D57" s="218">
        <v>1.66</v>
      </c>
      <c r="E57" s="218">
        <v>0</v>
      </c>
      <c r="F57" s="218">
        <v>0</v>
      </c>
      <c r="G57" s="218">
        <v>18.77</v>
      </c>
      <c r="H57" s="218">
        <v>0</v>
      </c>
      <c r="I57" s="218">
        <v>23.33</v>
      </c>
      <c r="J57" s="218">
        <v>1.58</v>
      </c>
      <c r="K57" s="218">
        <v>9.3800000000000008</v>
      </c>
      <c r="L57" s="218">
        <v>471.18</v>
      </c>
      <c r="M57" s="218">
        <v>0.93</v>
      </c>
      <c r="N57" s="218">
        <v>1.2</v>
      </c>
      <c r="O57" s="218">
        <v>0</v>
      </c>
      <c r="P57" s="218">
        <v>1.38</v>
      </c>
      <c r="Q57" s="218">
        <v>2.76</v>
      </c>
      <c r="R57" s="218">
        <v>10.85</v>
      </c>
      <c r="S57" s="218">
        <v>4.1100000000000003</v>
      </c>
      <c r="T57" s="218">
        <v>0</v>
      </c>
      <c r="U57" s="218">
        <v>1.79</v>
      </c>
      <c r="V57" s="218">
        <v>4.43</v>
      </c>
      <c r="W57" s="218">
        <v>12.31</v>
      </c>
      <c r="X57" s="218">
        <v>17.89</v>
      </c>
      <c r="Y57" s="218">
        <v>0</v>
      </c>
      <c r="Z57" s="218">
        <v>42.69</v>
      </c>
      <c r="AA57" s="218">
        <v>23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-1.1000000000000001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8.75</v>
      </c>
      <c r="D58" s="218">
        <v>1.66</v>
      </c>
      <c r="E58" s="218">
        <v>0</v>
      </c>
      <c r="F58" s="218">
        <v>0</v>
      </c>
      <c r="G58" s="218">
        <v>18.77</v>
      </c>
      <c r="H58" s="218">
        <v>0</v>
      </c>
      <c r="I58" s="218">
        <v>23.33</v>
      </c>
      <c r="J58" s="218">
        <v>1.58</v>
      </c>
      <c r="K58" s="218">
        <v>9.3800000000000008</v>
      </c>
      <c r="L58" s="218">
        <v>471.18</v>
      </c>
      <c r="M58" s="218">
        <v>0.93</v>
      </c>
      <c r="N58" s="218">
        <v>1.2</v>
      </c>
      <c r="O58" s="218">
        <v>0</v>
      </c>
      <c r="P58" s="218">
        <v>1.38</v>
      </c>
      <c r="Q58" s="218">
        <v>2.76</v>
      </c>
      <c r="R58" s="218">
        <v>10.85</v>
      </c>
      <c r="S58" s="218">
        <v>4.1100000000000003</v>
      </c>
      <c r="T58" s="218">
        <v>0</v>
      </c>
      <c r="U58" s="218">
        <v>1.79</v>
      </c>
      <c r="V58" s="218">
        <v>4.43</v>
      </c>
      <c r="W58" s="218">
        <v>12.31</v>
      </c>
      <c r="X58" s="218">
        <v>4.9800000000000004</v>
      </c>
      <c r="Y58" s="218">
        <v>0</v>
      </c>
      <c r="Z58" s="218">
        <v>0</v>
      </c>
      <c r="AA58" s="218">
        <v>23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-1.1000000000000001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8.75</v>
      </c>
      <c r="D59" s="218">
        <v>1.66</v>
      </c>
      <c r="E59" s="218">
        <v>0</v>
      </c>
      <c r="F59" s="218">
        <v>0</v>
      </c>
      <c r="G59" s="218">
        <v>18.77</v>
      </c>
      <c r="H59" s="218">
        <v>0</v>
      </c>
      <c r="I59" s="218">
        <v>23.33</v>
      </c>
      <c r="J59" s="218">
        <v>1.58</v>
      </c>
      <c r="K59" s="218">
        <v>9.3800000000000008</v>
      </c>
      <c r="L59" s="218">
        <v>471.18</v>
      </c>
      <c r="M59" s="218">
        <v>0.93</v>
      </c>
      <c r="N59" s="218">
        <v>1.2</v>
      </c>
      <c r="O59" s="218">
        <v>0</v>
      </c>
      <c r="P59" s="218">
        <v>1.38</v>
      </c>
      <c r="Q59" s="218">
        <v>2.76</v>
      </c>
      <c r="R59" s="218">
        <v>0.43</v>
      </c>
      <c r="S59" s="218">
        <v>4.1100000000000003</v>
      </c>
      <c r="T59" s="218">
        <v>0</v>
      </c>
      <c r="U59" s="218">
        <v>1.79</v>
      </c>
      <c r="V59" s="218">
        <v>0.21</v>
      </c>
      <c r="W59" s="218">
        <v>0.48</v>
      </c>
      <c r="X59" s="218">
        <v>5.29</v>
      </c>
      <c r="Y59" s="218">
        <v>0</v>
      </c>
      <c r="Z59" s="218">
        <v>2.68</v>
      </c>
      <c r="AA59" s="218">
        <v>22.85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-1.1000000000000001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8.75</v>
      </c>
      <c r="D60" s="218">
        <v>1.66</v>
      </c>
      <c r="E60" s="218">
        <v>0</v>
      </c>
      <c r="F60" s="218">
        <v>0</v>
      </c>
      <c r="G60" s="218">
        <v>18.77</v>
      </c>
      <c r="H60" s="218">
        <v>0</v>
      </c>
      <c r="I60" s="218">
        <v>23.33</v>
      </c>
      <c r="J60" s="218">
        <v>1.58</v>
      </c>
      <c r="K60" s="218">
        <v>9.3800000000000008</v>
      </c>
      <c r="L60" s="218">
        <v>471.18</v>
      </c>
      <c r="M60" s="218">
        <v>0.93</v>
      </c>
      <c r="N60" s="218">
        <v>1.2</v>
      </c>
      <c r="O60" s="218">
        <v>0</v>
      </c>
      <c r="P60" s="218">
        <v>1.38</v>
      </c>
      <c r="Q60" s="218">
        <v>2.76</v>
      </c>
      <c r="R60" s="218">
        <v>0.42</v>
      </c>
      <c r="S60" s="218">
        <v>4.1100000000000003</v>
      </c>
      <c r="T60" s="218">
        <v>0</v>
      </c>
      <c r="U60" s="218">
        <v>1.79</v>
      </c>
      <c r="V60" s="218">
        <v>0.21</v>
      </c>
      <c r="W60" s="218">
        <v>0.48</v>
      </c>
      <c r="X60" s="218">
        <v>1.52</v>
      </c>
      <c r="Y60" s="218">
        <v>0</v>
      </c>
      <c r="Z60" s="218">
        <v>2.68</v>
      </c>
      <c r="AA60" s="218">
        <v>0.96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-1.1000000000000001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8.75</v>
      </c>
      <c r="D61" s="218">
        <v>1.66</v>
      </c>
      <c r="E61" s="218">
        <v>0</v>
      </c>
      <c r="F61" s="218">
        <v>0</v>
      </c>
      <c r="G61" s="218">
        <v>18.77</v>
      </c>
      <c r="H61" s="218">
        <v>0</v>
      </c>
      <c r="I61" s="218">
        <v>23.33</v>
      </c>
      <c r="J61" s="218">
        <v>1.58</v>
      </c>
      <c r="K61" s="218">
        <v>9.3800000000000008</v>
      </c>
      <c r="L61" s="218">
        <v>471.18</v>
      </c>
      <c r="M61" s="218">
        <v>0.93</v>
      </c>
      <c r="N61" s="218">
        <v>1.2</v>
      </c>
      <c r="O61" s="218">
        <v>0</v>
      </c>
      <c r="P61" s="218">
        <v>1.38</v>
      </c>
      <c r="Q61" s="218">
        <v>2.76</v>
      </c>
      <c r="R61" s="218">
        <v>0.42</v>
      </c>
      <c r="S61" s="218">
        <v>4.1100000000000003</v>
      </c>
      <c r="T61" s="218">
        <v>0</v>
      </c>
      <c r="U61" s="218">
        <v>1.79</v>
      </c>
      <c r="V61" s="218">
        <v>0.21</v>
      </c>
      <c r="W61" s="218">
        <v>0.12</v>
      </c>
      <c r="X61" s="218">
        <v>1.52</v>
      </c>
      <c r="Y61" s="218">
        <v>0</v>
      </c>
      <c r="Z61" s="218">
        <v>7.22</v>
      </c>
      <c r="AA61" s="218">
        <v>0.96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-1.1000000000000001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8.75</v>
      </c>
      <c r="D62" s="218">
        <v>1.66</v>
      </c>
      <c r="E62" s="218">
        <v>0</v>
      </c>
      <c r="F62" s="218">
        <v>0</v>
      </c>
      <c r="G62" s="218">
        <v>18.77</v>
      </c>
      <c r="H62" s="218">
        <v>0</v>
      </c>
      <c r="I62" s="218">
        <v>23.33</v>
      </c>
      <c r="J62" s="218">
        <v>1.58</v>
      </c>
      <c r="K62" s="218">
        <v>9.3800000000000008</v>
      </c>
      <c r="L62" s="218">
        <v>457.64</v>
      </c>
      <c r="M62" s="218">
        <v>0.93</v>
      </c>
      <c r="N62" s="218">
        <v>1.2</v>
      </c>
      <c r="O62" s="218">
        <v>0</v>
      </c>
      <c r="P62" s="218">
        <v>1.38</v>
      </c>
      <c r="Q62" s="218">
        <v>2.76</v>
      </c>
      <c r="R62" s="218">
        <v>0.42</v>
      </c>
      <c r="S62" s="218">
        <v>4.1100000000000003</v>
      </c>
      <c r="T62" s="218">
        <v>0</v>
      </c>
      <c r="U62" s="218">
        <v>1.79</v>
      </c>
      <c r="V62" s="218">
        <v>0.21</v>
      </c>
      <c r="W62" s="218">
        <v>0.12</v>
      </c>
      <c r="X62" s="218">
        <v>1.52</v>
      </c>
      <c r="Y62" s="218">
        <v>0</v>
      </c>
      <c r="Z62" s="218">
        <v>2.66</v>
      </c>
      <c r="AA62" s="218">
        <v>0.96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-1.1000000000000001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8.75</v>
      </c>
      <c r="D63" s="218">
        <v>1.66</v>
      </c>
      <c r="E63" s="218">
        <v>0</v>
      </c>
      <c r="F63" s="218">
        <v>0</v>
      </c>
      <c r="G63" s="218">
        <v>18.77</v>
      </c>
      <c r="H63" s="218">
        <v>0</v>
      </c>
      <c r="I63" s="218">
        <v>23.33</v>
      </c>
      <c r="J63" s="218">
        <v>1.58</v>
      </c>
      <c r="K63" s="218">
        <v>9.3800000000000008</v>
      </c>
      <c r="L63" s="218">
        <v>438.32</v>
      </c>
      <c r="M63" s="218">
        <v>0.93</v>
      </c>
      <c r="N63" s="218">
        <v>1.2</v>
      </c>
      <c r="O63" s="218">
        <v>0</v>
      </c>
      <c r="P63" s="218">
        <v>1.38</v>
      </c>
      <c r="Q63" s="218">
        <v>2.76</v>
      </c>
      <c r="R63" s="218">
        <v>0.43</v>
      </c>
      <c r="S63" s="218">
        <v>3.98</v>
      </c>
      <c r="T63" s="218">
        <v>0</v>
      </c>
      <c r="U63" s="218">
        <v>1.79</v>
      </c>
      <c r="V63" s="218">
        <v>0.21</v>
      </c>
      <c r="W63" s="218">
        <v>0.46</v>
      </c>
      <c r="X63" s="218">
        <v>1.51</v>
      </c>
      <c r="Y63" s="218">
        <v>0</v>
      </c>
      <c r="Z63" s="218">
        <v>2.66</v>
      </c>
      <c r="AA63" s="218">
        <v>0.98</v>
      </c>
      <c r="AB63" s="218">
        <v>0</v>
      </c>
      <c r="AC63" s="218">
        <v>-0.3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-1.1000000000000001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8.75</v>
      </c>
      <c r="D64" s="218">
        <v>1.66</v>
      </c>
      <c r="E64" s="218">
        <v>0</v>
      </c>
      <c r="F64" s="218">
        <v>0</v>
      </c>
      <c r="G64" s="218">
        <v>18.77</v>
      </c>
      <c r="H64" s="218">
        <v>0</v>
      </c>
      <c r="I64" s="218">
        <v>23.33</v>
      </c>
      <c r="J64" s="218">
        <v>1.58</v>
      </c>
      <c r="K64" s="218">
        <v>9.3800000000000008</v>
      </c>
      <c r="L64" s="218">
        <v>418.99</v>
      </c>
      <c r="M64" s="218">
        <v>0.93</v>
      </c>
      <c r="N64" s="218">
        <v>1.2</v>
      </c>
      <c r="O64" s="218">
        <v>0</v>
      </c>
      <c r="P64" s="218">
        <v>1.38</v>
      </c>
      <c r="Q64" s="218">
        <v>2.76</v>
      </c>
      <c r="R64" s="218">
        <v>0.43</v>
      </c>
      <c r="S64" s="218">
        <v>3.98</v>
      </c>
      <c r="T64" s="218">
        <v>0</v>
      </c>
      <c r="U64" s="218">
        <v>1.79</v>
      </c>
      <c r="V64" s="218">
        <v>0.21</v>
      </c>
      <c r="W64" s="218">
        <v>0.46</v>
      </c>
      <c r="X64" s="218">
        <v>1.51</v>
      </c>
      <c r="Y64" s="218">
        <v>0</v>
      </c>
      <c r="Z64" s="218">
        <v>2.66</v>
      </c>
      <c r="AA64" s="218">
        <v>0.98</v>
      </c>
      <c r="AB64" s="218">
        <v>0</v>
      </c>
      <c r="AC64" s="218">
        <v>-0.3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-1.1000000000000001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8.6</v>
      </c>
      <c r="D65" s="218">
        <v>1.66</v>
      </c>
      <c r="E65" s="218">
        <v>0</v>
      </c>
      <c r="F65" s="218">
        <v>0</v>
      </c>
      <c r="G65" s="218">
        <v>18.77</v>
      </c>
      <c r="H65" s="218">
        <v>0</v>
      </c>
      <c r="I65" s="218">
        <v>23.33</v>
      </c>
      <c r="J65" s="218">
        <v>1.58</v>
      </c>
      <c r="K65" s="218">
        <v>9.3800000000000008</v>
      </c>
      <c r="L65" s="218">
        <v>418.99</v>
      </c>
      <c r="M65" s="218">
        <v>0.93</v>
      </c>
      <c r="N65" s="218">
        <v>1.2</v>
      </c>
      <c r="O65" s="218">
        <v>0</v>
      </c>
      <c r="P65" s="218">
        <v>1.38</v>
      </c>
      <c r="Q65" s="218">
        <v>2.76</v>
      </c>
      <c r="R65" s="218">
        <v>0.43</v>
      </c>
      <c r="S65" s="218">
        <v>3.98</v>
      </c>
      <c r="T65" s="218">
        <v>0</v>
      </c>
      <c r="U65" s="218">
        <v>1.79</v>
      </c>
      <c r="V65" s="218">
        <v>0.21</v>
      </c>
      <c r="W65" s="218">
        <v>0.46</v>
      </c>
      <c r="X65" s="218">
        <v>1.51</v>
      </c>
      <c r="Y65" s="218">
        <v>0</v>
      </c>
      <c r="Z65" s="218">
        <v>2.66</v>
      </c>
      <c r="AA65" s="218">
        <v>0.98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-1.1000000000000001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8.6</v>
      </c>
      <c r="D66" s="218">
        <v>1.66</v>
      </c>
      <c r="E66" s="218">
        <v>0</v>
      </c>
      <c r="F66" s="218">
        <v>0</v>
      </c>
      <c r="G66" s="218">
        <v>18.77</v>
      </c>
      <c r="H66" s="218">
        <v>0</v>
      </c>
      <c r="I66" s="218">
        <v>23.33</v>
      </c>
      <c r="J66" s="218">
        <v>1.58</v>
      </c>
      <c r="K66" s="218">
        <v>9.3800000000000008</v>
      </c>
      <c r="L66" s="218">
        <v>418.99</v>
      </c>
      <c r="M66" s="218">
        <v>0.93</v>
      </c>
      <c r="N66" s="218">
        <v>1.2</v>
      </c>
      <c r="O66" s="218">
        <v>0</v>
      </c>
      <c r="P66" s="218">
        <v>1.38</v>
      </c>
      <c r="Q66" s="218">
        <v>2.76</v>
      </c>
      <c r="R66" s="218">
        <v>0.43</v>
      </c>
      <c r="S66" s="218">
        <v>3.98</v>
      </c>
      <c r="T66" s="218">
        <v>0</v>
      </c>
      <c r="U66" s="218">
        <v>1.79</v>
      </c>
      <c r="V66" s="218">
        <v>0.21</v>
      </c>
      <c r="W66" s="218">
        <v>0.46</v>
      </c>
      <c r="X66" s="218">
        <v>1.51</v>
      </c>
      <c r="Y66" s="218">
        <v>0</v>
      </c>
      <c r="Z66" s="218">
        <v>2.66</v>
      </c>
      <c r="AA66" s="218">
        <v>0.98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-1.1000000000000001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8.6</v>
      </c>
      <c r="D67" s="218">
        <v>1.66</v>
      </c>
      <c r="E67" s="218">
        <v>0</v>
      </c>
      <c r="F67" s="218">
        <v>0</v>
      </c>
      <c r="G67" s="218">
        <v>18.77</v>
      </c>
      <c r="H67" s="218">
        <v>0</v>
      </c>
      <c r="I67" s="218">
        <v>23.33</v>
      </c>
      <c r="J67" s="218">
        <v>1.58</v>
      </c>
      <c r="K67" s="218">
        <v>9.3800000000000008</v>
      </c>
      <c r="L67" s="218">
        <v>418.98</v>
      </c>
      <c r="M67" s="218">
        <v>0.93</v>
      </c>
      <c r="N67" s="218">
        <v>1.2</v>
      </c>
      <c r="O67" s="218">
        <v>0</v>
      </c>
      <c r="P67" s="218">
        <v>1.38</v>
      </c>
      <c r="Q67" s="218">
        <v>2.76</v>
      </c>
      <c r="R67" s="218">
        <v>0.43</v>
      </c>
      <c r="S67" s="218">
        <v>3.98</v>
      </c>
      <c r="T67" s="218">
        <v>0</v>
      </c>
      <c r="U67" s="218">
        <v>1.79</v>
      </c>
      <c r="V67" s="218">
        <v>0.21</v>
      </c>
      <c r="W67" s="218">
        <v>0.6</v>
      </c>
      <c r="X67" s="218">
        <v>1.51</v>
      </c>
      <c r="Y67" s="218">
        <v>0</v>
      </c>
      <c r="Z67" s="218">
        <v>2.6</v>
      </c>
      <c r="AA67" s="218">
        <v>0.93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-1.1000000000000001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8.6</v>
      </c>
      <c r="D68" s="218">
        <v>1.66</v>
      </c>
      <c r="E68" s="218">
        <v>0</v>
      </c>
      <c r="F68" s="218">
        <v>0</v>
      </c>
      <c r="G68" s="218">
        <v>18.77</v>
      </c>
      <c r="H68" s="218">
        <v>0</v>
      </c>
      <c r="I68" s="218">
        <v>23.33</v>
      </c>
      <c r="J68" s="218">
        <v>1.58</v>
      </c>
      <c r="K68" s="218">
        <v>9.3800000000000008</v>
      </c>
      <c r="L68" s="218">
        <v>388.05</v>
      </c>
      <c r="M68" s="218">
        <v>0.93</v>
      </c>
      <c r="N68" s="218">
        <v>1.2</v>
      </c>
      <c r="O68" s="218">
        <v>0</v>
      </c>
      <c r="P68" s="218">
        <v>1.38</v>
      </c>
      <c r="Q68" s="218">
        <v>0.22</v>
      </c>
      <c r="R68" s="218">
        <v>0.43</v>
      </c>
      <c r="S68" s="218">
        <v>0.27</v>
      </c>
      <c r="T68" s="218">
        <v>0</v>
      </c>
      <c r="U68" s="218">
        <v>1.79</v>
      </c>
      <c r="V68" s="218">
        <v>0.21</v>
      </c>
      <c r="W68" s="218">
        <v>0.6</v>
      </c>
      <c r="X68" s="218">
        <v>1.51</v>
      </c>
      <c r="Y68" s="218">
        <v>0</v>
      </c>
      <c r="Z68" s="218">
        <v>2.6</v>
      </c>
      <c r="AA68" s="218">
        <v>0.93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-1.1000000000000001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8.6</v>
      </c>
      <c r="D69" s="218">
        <v>1.66</v>
      </c>
      <c r="E69" s="218">
        <v>0</v>
      </c>
      <c r="F69" s="218">
        <v>0</v>
      </c>
      <c r="G69" s="218">
        <v>18.77</v>
      </c>
      <c r="H69" s="218">
        <v>0</v>
      </c>
      <c r="I69" s="218">
        <v>23.33</v>
      </c>
      <c r="J69" s="218">
        <v>1.58</v>
      </c>
      <c r="K69" s="218">
        <v>9.3800000000000008</v>
      </c>
      <c r="L69" s="218">
        <v>417.54</v>
      </c>
      <c r="M69" s="218">
        <v>0.93</v>
      </c>
      <c r="N69" s="218">
        <v>1.2</v>
      </c>
      <c r="O69" s="218">
        <v>0</v>
      </c>
      <c r="P69" s="218">
        <v>1.38</v>
      </c>
      <c r="Q69" s="218">
        <v>5.36</v>
      </c>
      <c r="R69" s="218">
        <v>0.43</v>
      </c>
      <c r="S69" s="218">
        <v>4.82</v>
      </c>
      <c r="T69" s="218">
        <v>0</v>
      </c>
      <c r="U69" s="218">
        <v>1.79</v>
      </c>
      <c r="V69" s="218">
        <v>0.21</v>
      </c>
      <c r="W69" s="218">
        <v>0.6</v>
      </c>
      <c r="X69" s="218">
        <v>1.51</v>
      </c>
      <c r="Y69" s="218">
        <v>0</v>
      </c>
      <c r="Z69" s="218">
        <v>2.6</v>
      </c>
      <c r="AA69" s="218">
        <v>0.93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-1.1000000000000001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8.6</v>
      </c>
      <c r="D70" s="218">
        <v>1.66</v>
      </c>
      <c r="E70" s="218">
        <v>0</v>
      </c>
      <c r="F70" s="218">
        <v>0</v>
      </c>
      <c r="G70" s="218">
        <v>18.77</v>
      </c>
      <c r="H70" s="218">
        <v>0</v>
      </c>
      <c r="I70" s="218">
        <v>23.33</v>
      </c>
      <c r="J70" s="218">
        <v>1.58</v>
      </c>
      <c r="K70" s="218">
        <v>9.3800000000000008</v>
      </c>
      <c r="L70" s="218">
        <v>428.65</v>
      </c>
      <c r="M70" s="218">
        <v>0.93</v>
      </c>
      <c r="N70" s="218">
        <v>1.2</v>
      </c>
      <c r="O70" s="218">
        <v>0</v>
      </c>
      <c r="P70" s="218">
        <v>1.38</v>
      </c>
      <c r="Q70" s="218">
        <v>5.36</v>
      </c>
      <c r="R70" s="218">
        <v>0.43</v>
      </c>
      <c r="S70" s="218">
        <v>4.82</v>
      </c>
      <c r="T70" s="218">
        <v>0</v>
      </c>
      <c r="U70" s="218">
        <v>1.79</v>
      </c>
      <c r="V70" s="218">
        <v>0.21</v>
      </c>
      <c r="W70" s="218">
        <v>0.6</v>
      </c>
      <c r="X70" s="218">
        <v>1.51</v>
      </c>
      <c r="Y70" s="218">
        <v>0</v>
      </c>
      <c r="Z70" s="218">
        <v>2.6</v>
      </c>
      <c r="AA70" s="218">
        <v>0.93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-1.1000000000000001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8.6</v>
      </c>
      <c r="D71" s="218">
        <v>1.66</v>
      </c>
      <c r="E71" s="218">
        <v>0</v>
      </c>
      <c r="F71" s="218">
        <v>0</v>
      </c>
      <c r="G71" s="218">
        <v>18.77</v>
      </c>
      <c r="H71" s="218">
        <v>0</v>
      </c>
      <c r="I71" s="218">
        <v>23.33</v>
      </c>
      <c r="J71" s="218">
        <v>1.58</v>
      </c>
      <c r="K71" s="218">
        <v>9.3800000000000008</v>
      </c>
      <c r="L71" s="218">
        <v>428.65</v>
      </c>
      <c r="M71" s="218">
        <v>0.93</v>
      </c>
      <c r="N71" s="218">
        <v>1.2</v>
      </c>
      <c r="O71" s="218">
        <v>0</v>
      </c>
      <c r="P71" s="218">
        <v>1.38</v>
      </c>
      <c r="Q71" s="218">
        <v>6.62</v>
      </c>
      <c r="R71" s="218">
        <v>0.43</v>
      </c>
      <c r="S71" s="218">
        <v>7.98</v>
      </c>
      <c r="T71" s="218">
        <v>0</v>
      </c>
      <c r="U71" s="218">
        <v>1.79</v>
      </c>
      <c r="V71" s="218">
        <v>0.21</v>
      </c>
      <c r="W71" s="218">
        <v>0.6</v>
      </c>
      <c r="X71" s="218">
        <v>1.51</v>
      </c>
      <c r="Y71" s="218">
        <v>0</v>
      </c>
      <c r="Z71" s="218">
        <v>2.6</v>
      </c>
      <c r="AA71" s="218">
        <v>0.93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-1.1000000000000001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8.6</v>
      </c>
      <c r="D72" s="218">
        <v>1.66</v>
      </c>
      <c r="E72" s="218">
        <v>0</v>
      </c>
      <c r="F72" s="218">
        <v>0</v>
      </c>
      <c r="G72" s="218">
        <v>18.77</v>
      </c>
      <c r="H72" s="218">
        <v>0</v>
      </c>
      <c r="I72" s="218">
        <v>23.33</v>
      </c>
      <c r="J72" s="218">
        <v>1.58</v>
      </c>
      <c r="K72" s="218">
        <v>9.3800000000000008</v>
      </c>
      <c r="L72" s="218">
        <v>428.65</v>
      </c>
      <c r="M72" s="218">
        <v>0.93</v>
      </c>
      <c r="N72" s="218">
        <v>1.2</v>
      </c>
      <c r="O72" s="218">
        <v>0</v>
      </c>
      <c r="P72" s="218">
        <v>1.38</v>
      </c>
      <c r="Q72" s="218">
        <v>6.62</v>
      </c>
      <c r="R72" s="218">
        <v>0.43</v>
      </c>
      <c r="S72" s="218">
        <v>7.98</v>
      </c>
      <c r="T72" s="218">
        <v>0</v>
      </c>
      <c r="U72" s="218">
        <v>1.79</v>
      </c>
      <c r="V72" s="218">
        <v>0.21</v>
      </c>
      <c r="W72" s="218">
        <v>0.6</v>
      </c>
      <c r="X72" s="218">
        <v>1.51</v>
      </c>
      <c r="Y72" s="218">
        <v>0</v>
      </c>
      <c r="Z72" s="218">
        <v>2.6</v>
      </c>
      <c r="AA72" s="218">
        <v>0.93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-1.1000000000000001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8.6</v>
      </c>
      <c r="D73" s="218">
        <v>1.66</v>
      </c>
      <c r="E73" s="218">
        <v>0</v>
      </c>
      <c r="F73" s="218">
        <v>0</v>
      </c>
      <c r="G73" s="218">
        <v>18.77</v>
      </c>
      <c r="H73" s="218">
        <v>0</v>
      </c>
      <c r="I73" s="218">
        <v>23.33</v>
      </c>
      <c r="J73" s="218">
        <v>1.58</v>
      </c>
      <c r="K73" s="218">
        <v>9.3800000000000008</v>
      </c>
      <c r="L73" s="218">
        <v>428.65</v>
      </c>
      <c r="M73" s="218">
        <v>0.93</v>
      </c>
      <c r="N73" s="218">
        <v>1.2</v>
      </c>
      <c r="O73" s="218">
        <v>0</v>
      </c>
      <c r="P73" s="218">
        <v>1.38</v>
      </c>
      <c r="Q73" s="218">
        <v>6.62</v>
      </c>
      <c r="R73" s="218">
        <v>1.95</v>
      </c>
      <c r="S73" s="218">
        <v>7.98</v>
      </c>
      <c r="T73" s="218">
        <v>0</v>
      </c>
      <c r="U73" s="218">
        <v>1.79</v>
      </c>
      <c r="V73" s="218">
        <v>0.21</v>
      </c>
      <c r="W73" s="218">
        <v>0.42</v>
      </c>
      <c r="X73" s="218">
        <v>1.52</v>
      </c>
      <c r="Y73" s="218">
        <v>0</v>
      </c>
      <c r="Z73" s="218">
        <v>2.6</v>
      </c>
      <c r="AA73" s="218">
        <v>0.93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-1.1000000000000001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8.6</v>
      </c>
      <c r="D74" s="218">
        <v>1.66</v>
      </c>
      <c r="E74" s="218">
        <v>0</v>
      </c>
      <c r="F74" s="218">
        <v>0</v>
      </c>
      <c r="G74" s="218">
        <v>18.77</v>
      </c>
      <c r="H74" s="218">
        <v>0</v>
      </c>
      <c r="I74" s="218">
        <v>23.33</v>
      </c>
      <c r="J74" s="218">
        <v>1.58</v>
      </c>
      <c r="K74" s="218">
        <v>9.3800000000000008</v>
      </c>
      <c r="L74" s="218">
        <v>428.65</v>
      </c>
      <c r="M74" s="218">
        <v>0.93</v>
      </c>
      <c r="N74" s="218">
        <v>1.2</v>
      </c>
      <c r="O74" s="218">
        <v>0</v>
      </c>
      <c r="P74" s="218">
        <v>1.38</v>
      </c>
      <c r="Q74" s="218">
        <v>6.62</v>
      </c>
      <c r="R74" s="218">
        <v>0.88</v>
      </c>
      <c r="S74" s="218">
        <v>7.98</v>
      </c>
      <c r="T74" s="218">
        <v>0</v>
      </c>
      <c r="U74" s="218">
        <v>1.79</v>
      </c>
      <c r="V74" s="218">
        <v>0.21</v>
      </c>
      <c r="W74" s="218">
        <v>0.37</v>
      </c>
      <c r="X74" s="218">
        <v>1.52</v>
      </c>
      <c r="Y74" s="218">
        <v>0</v>
      </c>
      <c r="Z74" s="218">
        <v>2.6</v>
      </c>
      <c r="AA74" s="218">
        <v>0.93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-1.1000000000000001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8</v>
      </c>
      <c r="D75" s="218">
        <v>1.66</v>
      </c>
      <c r="E75" s="218">
        <v>0</v>
      </c>
      <c r="F75" s="218">
        <v>0</v>
      </c>
      <c r="G75" s="218">
        <v>18.77</v>
      </c>
      <c r="H75" s="218">
        <v>0</v>
      </c>
      <c r="I75" s="218">
        <v>23.33</v>
      </c>
      <c r="J75" s="218">
        <v>1.58</v>
      </c>
      <c r="K75" s="218">
        <v>9.3800000000000008</v>
      </c>
      <c r="L75" s="218">
        <v>428.65</v>
      </c>
      <c r="M75" s="218">
        <v>0.93</v>
      </c>
      <c r="N75" s="218">
        <v>1.2</v>
      </c>
      <c r="O75" s="218">
        <v>0</v>
      </c>
      <c r="P75" s="218">
        <v>1.38</v>
      </c>
      <c r="Q75" s="218">
        <v>6.62</v>
      </c>
      <c r="R75" s="218">
        <v>0.43</v>
      </c>
      <c r="S75" s="218">
        <v>7.98</v>
      </c>
      <c r="T75" s="218">
        <v>0</v>
      </c>
      <c r="U75" s="218">
        <v>1.79</v>
      </c>
      <c r="V75" s="218">
        <v>0.21</v>
      </c>
      <c r="W75" s="218">
        <v>0.34</v>
      </c>
      <c r="X75" s="218">
        <v>16.09</v>
      </c>
      <c r="Y75" s="218">
        <v>0</v>
      </c>
      <c r="Z75" s="218">
        <v>2.6</v>
      </c>
      <c r="AA75" s="218">
        <v>0.93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-1.1000000000000001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8</v>
      </c>
      <c r="D76" s="218">
        <v>1.66</v>
      </c>
      <c r="E76" s="218">
        <v>0</v>
      </c>
      <c r="F76" s="218">
        <v>0</v>
      </c>
      <c r="G76" s="218">
        <v>18.77</v>
      </c>
      <c r="H76" s="218">
        <v>0</v>
      </c>
      <c r="I76" s="218">
        <v>23.33</v>
      </c>
      <c r="J76" s="218">
        <v>1.58</v>
      </c>
      <c r="K76" s="218">
        <v>9.3800000000000008</v>
      </c>
      <c r="L76" s="218">
        <v>391.34</v>
      </c>
      <c r="M76" s="218">
        <v>0.93</v>
      </c>
      <c r="N76" s="218">
        <v>1.2</v>
      </c>
      <c r="O76" s="218">
        <v>0</v>
      </c>
      <c r="P76" s="218">
        <v>1.38</v>
      </c>
      <c r="Q76" s="218">
        <v>6.62</v>
      </c>
      <c r="R76" s="218">
        <v>0.43</v>
      </c>
      <c r="S76" s="218">
        <v>7.98</v>
      </c>
      <c r="T76" s="218">
        <v>0</v>
      </c>
      <c r="U76" s="218">
        <v>1.79</v>
      </c>
      <c r="V76" s="218">
        <v>0.21</v>
      </c>
      <c r="W76" s="218">
        <v>0.36</v>
      </c>
      <c r="X76" s="218">
        <v>15.99</v>
      </c>
      <c r="Y76" s="218">
        <v>0</v>
      </c>
      <c r="Z76" s="218">
        <v>2.6</v>
      </c>
      <c r="AA76" s="218">
        <v>0.93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-1.1000000000000001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8</v>
      </c>
      <c r="D77" s="218">
        <v>1.66</v>
      </c>
      <c r="E77" s="218">
        <v>0</v>
      </c>
      <c r="F77" s="218">
        <v>0</v>
      </c>
      <c r="G77" s="218">
        <v>18.77</v>
      </c>
      <c r="H77" s="218">
        <v>0</v>
      </c>
      <c r="I77" s="218">
        <v>23.33</v>
      </c>
      <c r="J77" s="218">
        <v>1.58</v>
      </c>
      <c r="K77" s="218">
        <v>9.3800000000000008</v>
      </c>
      <c r="L77" s="218">
        <v>385.16</v>
      </c>
      <c r="M77" s="218">
        <v>0.93</v>
      </c>
      <c r="N77" s="218">
        <v>1.2</v>
      </c>
      <c r="O77" s="218">
        <v>0</v>
      </c>
      <c r="P77" s="218">
        <v>1.38</v>
      </c>
      <c r="Q77" s="218">
        <v>6.62</v>
      </c>
      <c r="R77" s="218">
        <v>0.43</v>
      </c>
      <c r="S77" s="218">
        <v>7.98</v>
      </c>
      <c r="T77" s="218">
        <v>0</v>
      </c>
      <c r="U77" s="218">
        <v>1.79</v>
      </c>
      <c r="V77" s="218">
        <v>0.21</v>
      </c>
      <c r="W77" s="218">
        <v>0.36</v>
      </c>
      <c r="X77" s="218">
        <v>16.100000000000001</v>
      </c>
      <c r="Y77" s="218">
        <v>0</v>
      </c>
      <c r="Z77" s="218">
        <v>2.6</v>
      </c>
      <c r="AA77" s="218">
        <v>0.93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-1.1000000000000001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8</v>
      </c>
      <c r="D78" s="218">
        <v>1.66</v>
      </c>
      <c r="E78" s="218">
        <v>0</v>
      </c>
      <c r="F78" s="218">
        <v>0</v>
      </c>
      <c r="G78" s="218">
        <v>18.77</v>
      </c>
      <c r="H78" s="218">
        <v>0</v>
      </c>
      <c r="I78" s="218">
        <v>23.33</v>
      </c>
      <c r="J78" s="218">
        <v>1.58</v>
      </c>
      <c r="K78" s="218">
        <v>9.3800000000000008</v>
      </c>
      <c r="L78" s="218">
        <v>393.27</v>
      </c>
      <c r="M78" s="218">
        <v>0.93</v>
      </c>
      <c r="N78" s="218">
        <v>1.2</v>
      </c>
      <c r="O78" s="218">
        <v>0</v>
      </c>
      <c r="P78" s="218">
        <v>1.38</v>
      </c>
      <c r="Q78" s="218">
        <v>6.62</v>
      </c>
      <c r="R78" s="218">
        <v>0.43</v>
      </c>
      <c r="S78" s="218">
        <v>7.98</v>
      </c>
      <c r="T78" s="218">
        <v>0</v>
      </c>
      <c r="U78" s="218">
        <v>1.79</v>
      </c>
      <c r="V78" s="218">
        <v>0.21</v>
      </c>
      <c r="W78" s="218">
        <v>0.36</v>
      </c>
      <c r="X78" s="218">
        <v>16.100000000000001</v>
      </c>
      <c r="Y78" s="218">
        <v>0</v>
      </c>
      <c r="Z78" s="218">
        <v>2.6</v>
      </c>
      <c r="AA78" s="218">
        <v>0.93</v>
      </c>
      <c r="AB78" s="218">
        <v>0</v>
      </c>
      <c r="AC78" s="218">
        <v>0.3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-1.1000000000000001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8</v>
      </c>
      <c r="D79" s="218">
        <v>1.66</v>
      </c>
      <c r="E79" s="218">
        <v>0</v>
      </c>
      <c r="F79" s="218">
        <v>0</v>
      </c>
      <c r="G79" s="218">
        <v>18.77</v>
      </c>
      <c r="H79" s="218">
        <v>0</v>
      </c>
      <c r="I79" s="218">
        <v>23.33</v>
      </c>
      <c r="J79" s="218">
        <v>1.58</v>
      </c>
      <c r="K79" s="218">
        <v>9.3800000000000008</v>
      </c>
      <c r="L79" s="218">
        <v>390.45</v>
      </c>
      <c r="M79" s="218">
        <v>0.93</v>
      </c>
      <c r="N79" s="218">
        <v>1.2</v>
      </c>
      <c r="O79" s="218">
        <v>0</v>
      </c>
      <c r="P79" s="218">
        <v>1.38</v>
      </c>
      <c r="Q79" s="218">
        <v>6.62</v>
      </c>
      <c r="R79" s="218">
        <v>0.43</v>
      </c>
      <c r="S79" s="218">
        <v>7.98</v>
      </c>
      <c r="T79" s="218">
        <v>0</v>
      </c>
      <c r="U79" s="218">
        <v>1.79</v>
      </c>
      <c r="V79" s="218">
        <v>0.21</v>
      </c>
      <c r="W79" s="218">
        <v>0.36</v>
      </c>
      <c r="X79" s="218">
        <v>13.75</v>
      </c>
      <c r="Y79" s="218">
        <v>0</v>
      </c>
      <c r="Z79" s="218">
        <v>2.6</v>
      </c>
      <c r="AA79" s="218">
        <v>0.93</v>
      </c>
      <c r="AB79" s="218">
        <v>0</v>
      </c>
      <c r="AC79" s="218">
        <v>0.3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-1.1000000000000001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8</v>
      </c>
      <c r="D80" s="218">
        <v>1.66</v>
      </c>
      <c r="E80" s="218">
        <v>0</v>
      </c>
      <c r="F80" s="218">
        <v>0</v>
      </c>
      <c r="G80" s="218">
        <v>18.77</v>
      </c>
      <c r="H80" s="218">
        <v>0</v>
      </c>
      <c r="I80" s="218">
        <v>23.33</v>
      </c>
      <c r="J80" s="218">
        <v>1.58</v>
      </c>
      <c r="K80" s="218">
        <v>9.3800000000000008</v>
      </c>
      <c r="L80" s="218">
        <v>390.46</v>
      </c>
      <c r="M80" s="218">
        <v>0.93</v>
      </c>
      <c r="N80" s="218">
        <v>1.2</v>
      </c>
      <c r="O80" s="218">
        <v>0</v>
      </c>
      <c r="P80" s="218">
        <v>1.38</v>
      </c>
      <c r="Q80" s="218">
        <v>6.62</v>
      </c>
      <c r="R80" s="218">
        <v>0.43</v>
      </c>
      <c r="S80" s="218">
        <v>7.98</v>
      </c>
      <c r="T80" s="218">
        <v>0</v>
      </c>
      <c r="U80" s="218">
        <v>1.79</v>
      </c>
      <c r="V80" s="218">
        <v>0.21</v>
      </c>
      <c r="W80" s="218">
        <v>0.36</v>
      </c>
      <c r="X80" s="218">
        <v>13.75</v>
      </c>
      <c r="Y80" s="218">
        <v>0</v>
      </c>
      <c r="Z80" s="218">
        <v>2.6</v>
      </c>
      <c r="AA80" s="218">
        <v>0.93</v>
      </c>
      <c r="AB80" s="218">
        <v>0</v>
      </c>
      <c r="AC80" s="218">
        <v>0.3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-1.1000000000000001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8</v>
      </c>
      <c r="D81" s="218">
        <v>1.66</v>
      </c>
      <c r="E81" s="218">
        <v>0</v>
      </c>
      <c r="F81" s="218">
        <v>0</v>
      </c>
      <c r="G81" s="218">
        <v>18.77</v>
      </c>
      <c r="H81" s="218">
        <v>0</v>
      </c>
      <c r="I81" s="218">
        <v>23.33</v>
      </c>
      <c r="J81" s="218">
        <v>1.58</v>
      </c>
      <c r="K81" s="218">
        <v>9.3800000000000008</v>
      </c>
      <c r="L81" s="218">
        <v>390.46</v>
      </c>
      <c r="M81" s="218">
        <v>0.93</v>
      </c>
      <c r="N81" s="218">
        <v>1.2</v>
      </c>
      <c r="O81" s="218">
        <v>0</v>
      </c>
      <c r="P81" s="218">
        <v>1.38</v>
      </c>
      <c r="Q81" s="218">
        <v>6.62</v>
      </c>
      <c r="R81" s="218">
        <v>0.43</v>
      </c>
      <c r="S81" s="218">
        <v>7.98</v>
      </c>
      <c r="T81" s="218">
        <v>0</v>
      </c>
      <c r="U81" s="218">
        <v>1.79</v>
      </c>
      <c r="V81" s="218">
        <v>0.21</v>
      </c>
      <c r="W81" s="218">
        <v>0.36</v>
      </c>
      <c r="X81" s="218">
        <v>13.75</v>
      </c>
      <c r="Y81" s="218">
        <v>0</v>
      </c>
      <c r="Z81" s="218">
        <v>2.6</v>
      </c>
      <c r="AA81" s="218">
        <v>0.93</v>
      </c>
      <c r="AB81" s="218">
        <v>0</v>
      </c>
      <c r="AC81" s="218">
        <v>0.3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-1.1000000000000001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8</v>
      </c>
      <c r="D82" s="218">
        <v>1.66</v>
      </c>
      <c r="E82" s="218">
        <v>0</v>
      </c>
      <c r="F82" s="218">
        <v>0</v>
      </c>
      <c r="G82" s="218">
        <v>18.77</v>
      </c>
      <c r="H82" s="218">
        <v>0</v>
      </c>
      <c r="I82" s="218">
        <v>23.33</v>
      </c>
      <c r="J82" s="218">
        <v>1.58</v>
      </c>
      <c r="K82" s="218">
        <v>9.3800000000000008</v>
      </c>
      <c r="L82" s="218">
        <v>390.46</v>
      </c>
      <c r="M82" s="218">
        <v>0.93</v>
      </c>
      <c r="N82" s="218">
        <v>1.2</v>
      </c>
      <c r="O82" s="218">
        <v>0</v>
      </c>
      <c r="P82" s="218">
        <v>1.38</v>
      </c>
      <c r="Q82" s="218">
        <v>6.62</v>
      </c>
      <c r="R82" s="218">
        <v>0.43</v>
      </c>
      <c r="S82" s="218">
        <v>7.98</v>
      </c>
      <c r="T82" s="218">
        <v>0</v>
      </c>
      <c r="U82" s="218">
        <v>1.79</v>
      </c>
      <c r="V82" s="218">
        <v>0.21</v>
      </c>
      <c r="W82" s="218">
        <v>0.36</v>
      </c>
      <c r="X82" s="218">
        <v>13.75</v>
      </c>
      <c r="Y82" s="218">
        <v>0</v>
      </c>
      <c r="Z82" s="218">
        <v>2.6</v>
      </c>
      <c r="AA82" s="218">
        <v>0.93</v>
      </c>
      <c r="AB82" s="218">
        <v>0</v>
      </c>
      <c r="AC82" s="218">
        <v>0.3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-1.1000000000000001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8.3000000000000007</v>
      </c>
      <c r="D83" s="218">
        <v>1.66</v>
      </c>
      <c r="E83" s="218">
        <v>0</v>
      </c>
      <c r="F83" s="218">
        <v>0</v>
      </c>
      <c r="G83" s="218">
        <v>18.77</v>
      </c>
      <c r="H83" s="218">
        <v>0</v>
      </c>
      <c r="I83" s="218">
        <v>23.65</v>
      </c>
      <c r="J83" s="218">
        <v>1.58</v>
      </c>
      <c r="K83" s="218">
        <v>9.3800000000000008</v>
      </c>
      <c r="L83" s="218">
        <v>393.27</v>
      </c>
      <c r="M83" s="218">
        <v>0.93</v>
      </c>
      <c r="N83" s="218">
        <v>1.2</v>
      </c>
      <c r="O83" s="218">
        <v>0</v>
      </c>
      <c r="P83" s="218">
        <v>1.38</v>
      </c>
      <c r="Q83" s="218">
        <v>6.62</v>
      </c>
      <c r="R83" s="218">
        <v>0.43</v>
      </c>
      <c r="S83" s="218">
        <v>7.98</v>
      </c>
      <c r="T83" s="218">
        <v>0</v>
      </c>
      <c r="U83" s="218">
        <v>1.79</v>
      </c>
      <c r="V83" s="218">
        <v>0.21</v>
      </c>
      <c r="W83" s="218">
        <v>0.36</v>
      </c>
      <c r="X83" s="218">
        <v>13.75</v>
      </c>
      <c r="Y83" s="218">
        <v>0</v>
      </c>
      <c r="Z83" s="218">
        <v>2.6</v>
      </c>
      <c r="AA83" s="218">
        <v>0.93</v>
      </c>
      <c r="AB83" s="218">
        <v>0</v>
      </c>
      <c r="AC83" s="218">
        <v>0.3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-1.1000000000000001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8.3000000000000007</v>
      </c>
      <c r="D84" s="218">
        <v>1.66</v>
      </c>
      <c r="E84" s="218">
        <v>0</v>
      </c>
      <c r="F84" s="218">
        <v>0</v>
      </c>
      <c r="G84" s="218">
        <v>18.77</v>
      </c>
      <c r="H84" s="218">
        <v>0</v>
      </c>
      <c r="I84" s="218">
        <v>23.65</v>
      </c>
      <c r="J84" s="218">
        <v>1.58</v>
      </c>
      <c r="K84" s="218">
        <v>9.3800000000000008</v>
      </c>
      <c r="L84" s="218">
        <v>423.81</v>
      </c>
      <c r="M84" s="218">
        <v>0.93</v>
      </c>
      <c r="N84" s="218">
        <v>1.2</v>
      </c>
      <c r="O84" s="218">
        <v>0</v>
      </c>
      <c r="P84" s="218">
        <v>1.38</v>
      </c>
      <c r="Q84" s="218">
        <v>6.62</v>
      </c>
      <c r="R84" s="218">
        <v>0.43</v>
      </c>
      <c r="S84" s="218">
        <v>7.98</v>
      </c>
      <c r="T84" s="218">
        <v>0</v>
      </c>
      <c r="U84" s="218">
        <v>1.79</v>
      </c>
      <c r="V84" s="218">
        <v>0.21</v>
      </c>
      <c r="W84" s="218">
        <v>0.36</v>
      </c>
      <c r="X84" s="218">
        <v>13.75</v>
      </c>
      <c r="Y84" s="218">
        <v>0</v>
      </c>
      <c r="Z84" s="218">
        <v>2.6</v>
      </c>
      <c r="AA84" s="218">
        <v>0.93</v>
      </c>
      <c r="AB84" s="218">
        <v>0</v>
      </c>
      <c r="AC84" s="218">
        <v>0.3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-1.1000000000000001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8.3000000000000007</v>
      </c>
      <c r="D85" s="218">
        <v>1.66</v>
      </c>
      <c r="E85" s="218">
        <v>0</v>
      </c>
      <c r="F85" s="218">
        <v>0</v>
      </c>
      <c r="G85" s="218">
        <v>18.77</v>
      </c>
      <c r="H85" s="218">
        <v>0</v>
      </c>
      <c r="I85" s="218">
        <v>23.65</v>
      </c>
      <c r="J85" s="218">
        <v>1.58</v>
      </c>
      <c r="K85" s="218">
        <v>9.3800000000000008</v>
      </c>
      <c r="L85" s="218">
        <v>481.41</v>
      </c>
      <c r="M85" s="218">
        <v>0.93</v>
      </c>
      <c r="N85" s="218">
        <v>1.2</v>
      </c>
      <c r="O85" s="218">
        <v>0</v>
      </c>
      <c r="P85" s="218">
        <v>1.38</v>
      </c>
      <c r="Q85" s="218">
        <v>6.62</v>
      </c>
      <c r="R85" s="218">
        <v>0.43</v>
      </c>
      <c r="S85" s="218">
        <v>7.98</v>
      </c>
      <c r="T85" s="218">
        <v>0</v>
      </c>
      <c r="U85" s="218">
        <v>1.78</v>
      </c>
      <c r="V85" s="218">
        <v>0.21</v>
      </c>
      <c r="W85" s="218">
        <v>0.36</v>
      </c>
      <c r="X85" s="218">
        <v>16.100000000000001</v>
      </c>
      <c r="Y85" s="218">
        <v>0</v>
      </c>
      <c r="Z85" s="218">
        <v>2.6</v>
      </c>
      <c r="AA85" s="218">
        <v>0.93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-1.1000000000000001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8.3000000000000007</v>
      </c>
      <c r="D86" s="218">
        <v>1.66</v>
      </c>
      <c r="E86" s="218">
        <v>0</v>
      </c>
      <c r="F86" s="218">
        <v>0</v>
      </c>
      <c r="G86" s="218">
        <v>18.77</v>
      </c>
      <c r="H86" s="218">
        <v>0</v>
      </c>
      <c r="I86" s="218">
        <v>23.65</v>
      </c>
      <c r="J86" s="218">
        <v>1.58</v>
      </c>
      <c r="K86" s="218">
        <v>9.3800000000000008</v>
      </c>
      <c r="L86" s="218">
        <v>481.41</v>
      </c>
      <c r="M86" s="218">
        <v>0.93</v>
      </c>
      <c r="N86" s="218">
        <v>1.2</v>
      </c>
      <c r="O86" s="218">
        <v>0</v>
      </c>
      <c r="P86" s="218">
        <v>1.38</v>
      </c>
      <c r="Q86" s="218">
        <v>6.62</v>
      </c>
      <c r="R86" s="218">
        <v>0.43</v>
      </c>
      <c r="S86" s="218">
        <v>7.98</v>
      </c>
      <c r="T86" s="218">
        <v>0</v>
      </c>
      <c r="U86" s="218">
        <v>1.78</v>
      </c>
      <c r="V86" s="218">
        <v>0.21</v>
      </c>
      <c r="W86" s="218">
        <v>0.36</v>
      </c>
      <c r="X86" s="218">
        <v>16.100000000000001</v>
      </c>
      <c r="Y86" s="218">
        <v>0</v>
      </c>
      <c r="Z86" s="218">
        <v>2.6</v>
      </c>
      <c r="AA86" s="218">
        <v>0.93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-1.1000000000000001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8.6</v>
      </c>
      <c r="D87" s="218">
        <v>1.66</v>
      </c>
      <c r="E87" s="218">
        <v>0</v>
      </c>
      <c r="F87" s="218">
        <v>0</v>
      </c>
      <c r="G87" s="218">
        <v>18.77</v>
      </c>
      <c r="H87" s="218">
        <v>0</v>
      </c>
      <c r="I87" s="218">
        <v>23.65</v>
      </c>
      <c r="J87" s="218">
        <v>1.58</v>
      </c>
      <c r="K87" s="218">
        <v>9.3800000000000008</v>
      </c>
      <c r="L87" s="218">
        <v>472.14</v>
      </c>
      <c r="M87" s="218">
        <v>0.93</v>
      </c>
      <c r="N87" s="218">
        <v>1.2</v>
      </c>
      <c r="O87" s="218">
        <v>0</v>
      </c>
      <c r="P87" s="218">
        <v>1.38</v>
      </c>
      <c r="Q87" s="218">
        <v>6.62</v>
      </c>
      <c r="R87" s="218">
        <v>0.43</v>
      </c>
      <c r="S87" s="218">
        <v>7.98</v>
      </c>
      <c r="T87" s="218">
        <v>0</v>
      </c>
      <c r="U87" s="218">
        <v>1.78</v>
      </c>
      <c r="V87" s="218">
        <v>0.21</v>
      </c>
      <c r="W87" s="218">
        <v>0.36</v>
      </c>
      <c r="X87" s="218">
        <v>16.100000000000001</v>
      </c>
      <c r="Y87" s="218">
        <v>0</v>
      </c>
      <c r="Z87" s="218">
        <v>2.6</v>
      </c>
      <c r="AA87" s="218">
        <v>0.8</v>
      </c>
      <c r="AB87" s="218">
        <v>0</v>
      </c>
      <c r="AC87" s="218">
        <v>0.3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-1.1000000000000001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8.6</v>
      </c>
      <c r="D88" s="218">
        <v>1.66</v>
      </c>
      <c r="E88" s="218">
        <v>0</v>
      </c>
      <c r="F88" s="218">
        <v>0</v>
      </c>
      <c r="G88" s="218">
        <v>18.77</v>
      </c>
      <c r="H88" s="218">
        <v>0</v>
      </c>
      <c r="I88" s="218">
        <v>23.65</v>
      </c>
      <c r="J88" s="218">
        <v>1.58</v>
      </c>
      <c r="K88" s="218">
        <v>9.3800000000000008</v>
      </c>
      <c r="L88" s="218">
        <v>472.14</v>
      </c>
      <c r="M88" s="218">
        <v>0.93</v>
      </c>
      <c r="N88" s="218">
        <v>1.2</v>
      </c>
      <c r="O88" s="218">
        <v>0</v>
      </c>
      <c r="P88" s="218">
        <v>1.38</v>
      </c>
      <c r="Q88" s="218">
        <v>6.62</v>
      </c>
      <c r="R88" s="218">
        <v>0.43</v>
      </c>
      <c r="S88" s="218">
        <v>7.98</v>
      </c>
      <c r="T88" s="218">
        <v>0</v>
      </c>
      <c r="U88" s="218">
        <v>1.78</v>
      </c>
      <c r="V88" s="218">
        <v>0.21</v>
      </c>
      <c r="W88" s="218">
        <v>0.36</v>
      </c>
      <c r="X88" s="218">
        <v>16.100000000000001</v>
      </c>
      <c r="Y88" s="218">
        <v>0</v>
      </c>
      <c r="Z88" s="218">
        <v>2.6</v>
      </c>
      <c r="AA88" s="218">
        <v>0.8</v>
      </c>
      <c r="AB88" s="218">
        <v>0</v>
      </c>
      <c r="AC88" s="218">
        <v>0.3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-1.1000000000000001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8.6</v>
      </c>
      <c r="D89" s="218">
        <v>1.66</v>
      </c>
      <c r="E89" s="218">
        <v>0</v>
      </c>
      <c r="F89" s="218">
        <v>0</v>
      </c>
      <c r="G89" s="218">
        <v>18.77</v>
      </c>
      <c r="H89" s="218">
        <v>0</v>
      </c>
      <c r="I89" s="218">
        <v>23.65</v>
      </c>
      <c r="J89" s="218">
        <v>1.58</v>
      </c>
      <c r="K89" s="218">
        <v>9.3800000000000008</v>
      </c>
      <c r="L89" s="218">
        <v>472.14</v>
      </c>
      <c r="M89" s="218">
        <v>0.93</v>
      </c>
      <c r="N89" s="218">
        <v>1.2</v>
      </c>
      <c r="O89" s="218">
        <v>0</v>
      </c>
      <c r="P89" s="218">
        <v>1.38</v>
      </c>
      <c r="Q89" s="218">
        <v>6.62</v>
      </c>
      <c r="R89" s="218">
        <v>0.43</v>
      </c>
      <c r="S89" s="218">
        <v>7.98</v>
      </c>
      <c r="T89" s="218">
        <v>0</v>
      </c>
      <c r="U89" s="218">
        <v>1.78</v>
      </c>
      <c r="V89" s="218">
        <v>0.21</v>
      </c>
      <c r="W89" s="218">
        <v>0.45</v>
      </c>
      <c r="X89" s="218">
        <v>13.75</v>
      </c>
      <c r="Y89" s="218">
        <v>0</v>
      </c>
      <c r="Z89" s="218">
        <v>2.6</v>
      </c>
      <c r="AA89" s="218">
        <v>0.8</v>
      </c>
      <c r="AB89" s="218">
        <v>0</v>
      </c>
      <c r="AC89" s="218">
        <v>0.3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-1.1000000000000001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8.6</v>
      </c>
      <c r="D90" s="218">
        <v>1.66</v>
      </c>
      <c r="E90" s="218">
        <v>0</v>
      </c>
      <c r="F90" s="218">
        <v>0</v>
      </c>
      <c r="G90" s="218">
        <v>18.77</v>
      </c>
      <c r="H90" s="218">
        <v>0</v>
      </c>
      <c r="I90" s="218">
        <v>23.65</v>
      </c>
      <c r="J90" s="218">
        <v>1.58</v>
      </c>
      <c r="K90" s="218">
        <v>9.3800000000000008</v>
      </c>
      <c r="L90" s="218">
        <v>472.14</v>
      </c>
      <c r="M90" s="218">
        <v>0.93</v>
      </c>
      <c r="N90" s="218">
        <v>1.2</v>
      </c>
      <c r="O90" s="218">
        <v>0</v>
      </c>
      <c r="P90" s="218">
        <v>1.38</v>
      </c>
      <c r="Q90" s="218">
        <v>6.62</v>
      </c>
      <c r="R90" s="218">
        <v>0.43</v>
      </c>
      <c r="S90" s="218">
        <v>7.98</v>
      </c>
      <c r="T90" s="218">
        <v>0</v>
      </c>
      <c r="U90" s="218">
        <v>1.78</v>
      </c>
      <c r="V90" s="218">
        <v>0.21</v>
      </c>
      <c r="W90" s="218">
        <v>0.45</v>
      </c>
      <c r="X90" s="218">
        <v>13.75</v>
      </c>
      <c r="Y90" s="218">
        <v>0</v>
      </c>
      <c r="Z90" s="218">
        <v>2.6</v>
      </c>
      <c r="AA90" s="218">
        <v>0.8</v>
      </c>
      <c r="AB90" s="218">
        <v>0</v>
      </c>
      <c r="AC90" s="218">
        <v>0.3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-1.1000000000000001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8.9</v>
      </c>
      <c r="D91" s="218">
        <v>1.66</v>
      </c>
      <c r="E91" s="218">
        <v>0</v>
      </c>
      <c r="F91" s="218">
        <v>0</v>
      </c>
      <c r="G91" s="218">
        <v>18.77</v>
      </c>
      <c r="H91" s="218">
        <v>0</v>
      </c>
      <c r="I91" s="218">
        <v>23.65</v>
      </c>
      <c r="J91" s="218">
        <v>1.58</v>
      </c>
      <c r="K91" s="218">
        <v>9.3800000000000008</v>
      </c>
      <c r="L91" s="218">
        <v>472.14</v>
      </c>
      <c r="M91" s="218">
        <v>0.93</v>
      </c>
      <c r="N91" s="218">
        <v>1.2</v>
      </c>
      <c r="O91" s="218">
        <v>0</v>
      </c>
      <c r="P91" s="218">
        <v>1.38</v>
      </c>
      <c r="Q91" s="218">
        <v>6.62</v>
      </c>
      <c r="R91" s="218">
        <v>0.43</v>
      </c>
      <c r="S91" s="218">
        <v>7.98</v>
      </c>
      <c r="T91" s="218">
        <v>0</v>
      </c>
      <c r="U91" s="218">
        <v>1.78</v>
      </c>
      <c r="V91" s="218">
        <v>0.21</v>
      </c>
      <c r="W91" s="218">
        <v>0.41</v>
      </c>
      <c r="X91" s="218">
        <v>16.100000000000001</v>
      </c>
      <c r="Y91" s="218">
        <v>0</v>
      </c>
      <c r="Z91" s="218">
        <v>2.6</v>
      </c>
      <c r="AA91" s="218">
        <v>0.93</v>
      </c>
      <c r="AB91" s="218">
        <v>0</v>
      </c>
      <c r="AC91" s="218">
        <v>0.3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-1.1000000000000001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8.9</v>
      </c>
      <c r="D92" s="218">
        <v>1.66</v>
      </c>
      <c r="E92" s="218">
        <v>0</v>
      </c>
      <c r="F92" s="218">
        <v>0</v>
      </c>
      <c r="G92" s="218">
        <v>18.77</v>
      </c>
      <c r="H92" s="218">
        <v>0</v>
      </c>
      <c r="I92" s="218">
        <v>23.65</v>
      </c>
      <c r="J92" s="218">
        <v>1.58</v>
      </c>
      <c r="K92" s="218">
        <v>9.3800000000000008</v>
      </c>
      <c r="L92" s="218">
        <v>472.14</v>
      </c>
      <c r="M92" s="218">
        <v>0.93</v>
      </c>
      <c r="N92" s="218">
        <v>1.2</v>
      </c>
      <c r="O92" s="218">
        <v>0</v>
      </c>
      <c r="P92" s="218">
        <v>1.38</v>
      </c>
      <c r="Q92" s="218">
        <v>6.62</v>
      </c>
      <c r="R92" s="218">
        <v>0.43</v>
      </c>
      <c r="S92" s="218">
        <v>7.98</v>
      </c>
      <c r="T92" s="218">
        <v>0</v>
      </c>
      <c r="U92" s="218">
        <v>1.78</v>
      </c>
      <c r="V92" s="218">
        <v>0.21</v>
      </c>
      <c r="W92" s="218">
        <v>0.27</v>
      </c>
      <c r="X92" s="218">
        <v>16.100000000000001</v>
      </c>
      <c r="Y92" s="218">
        <v>0</v>
      </c>
      <c r="Z92" s="218">
        <v>2.6</v>
      </c>
      <c r="AA92" s="218">
        <v>0.93</v>
      </c>
      <c r="AB92" s="218">
        <v>0</v>
      </c>
      <c r="AC92" s="218">
        <v>0.3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-1.1000000000000001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8.9</v>
      </c>
      <c r="D93" s="218">
        <v>1.66</v>
      </c>
      <c r="E93" s="218">
        <v>0</v>
      </c>
      <c r="F93" s="218">
        <v>0</v>
      </c>
      <c r="G93" s="218">
        <v>18.77</v>
      </c>
      <c r="H93" s="218">
        <v>0</v>
      </c>
      <c r="I93" s="218">
        <v>23.65</v>
      </c>
      <c r="J93" s="218">
        <v>1.58</v>
      </c>
      <c r="K93" s="218">
        <v>9.3800000000000008</v>
      </c>
      <c r="L93" s="218">
        <v>472.14</v>
      </c>
      <c r="M93" s="218">
        <v>0.93</v>
      </c>
      <c r="N93" s="218">
        <v>1.2</v>
      </c>
      <c r="O93" s="218">
        <v>0</v>
      </c>
      <c r="P93" s="218">
        <v>1.38</v>
      </c>
      <c r="Q93" s="218">
        <v>6.62</v>
      </c>
      <c r="R93" s="218">
        <v>0.43</v>
      </c>
      <c r="S93" s="218">
        <v>7.98</v>
      </c>
      <c r="T93" s="218">
        <v>0</v>
      </c>
      <c r="U93" s="218">
        <v>1.82</v>
      </c>
      <c r="V93" s="218">
        <v>0.21</v>
      </c>
      <c r="W93" s="218">
        <v>0.27</v>
      </c>
      <c r="X93" s="218">
        <v>16.100000000000001</v>
      </c>
      <c r="Y93" s="218">
        <v>0</v>
      </c>
      <c r="Z93" s="218">
        <v>2.6</v>
      </c>
      <c r="AA93" s="218">
        <v>0.93</v>
      </c>
      <c r="AB93" s="218">
        <v>0</v>
      </c>
      <c r="AC93" s="218">
        <v>0.3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-1.1000000000000001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8.9</v>
      </c>
      <c r="D94" s="218">
        <v>1.66</v>
      </c>
      <c r="E94" s="218">
        <v>0</v>
      </c>
      <c r="F94" s="218">
        <v>0</v>
      </c>
      <c r="G94" s="218">
        <v>18.77</v>
      </c>
      <c r="H94" s="218">
        <v>0</v>
      </c>
      <c r="I94" s="218">
        <v>23.65</v>
      </c>
      <c r="J94" s="218">
        <v>1.58</v>
      </c>
      <c r="K94" s="218">
        <v>9.3800000000000008</v>
      </c>
      <c r="L94" s="218">
        <v>472.14</v>
      </c>
      <c r="M94" s="218">
        <v>0.93</v>
      </c>
      <c r="N94" s="218">
        <v>1.2</v>
      </c>
      <c r="O94" s="218">
        <v>0</v>
      </c>
      <c r="P94" s="218">
        <v>1.38</v>
      </c>
      <c r="Q94" s="218">
        <v>6.62</v>
      </c>
      <c r="R94" s="218">
        <v>0.43</v>
      </c>
      <c r="S94" s="218">
        <v>7.98</v>
      </c>
      <c r="T94" s="218">
        <v>0</v>
      </c>
      <c r="U94" s="218">
        <v>1.79</v>
      </c>
      <c r="V94" s="218">
        <v>0.21</v>
      </c>
      <c r="W94" s="218">
        <v>0.27</v>
      </c>
      <c r="X94" s="218">
        <v>16.100000000000001</v>
      </c>
      <c r="Y94" s="218">
        <v>0</v>
      </c>
      <c r="Z94" s="218">
        <v>2.6</v>
      </c>
      <c r="AA94" s="218">
        <v>0.93</v>
      </c>
      <c r="AB94" s="218">
        <v>0</v>
      </c>
      <c r="AC94" s="218">
        <v>0.3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-1.1000000000000001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8.9</v>
      </c>
      <c r="D95" s="218">
        <v>1.66</v>
      </c>
      <c r="E95" s="218">
        <v>0</v>
      </c>
      <c r="F95" s="218">
        <v>0</v>
      </c>
      <c r="G95" s="218">
        <v>18.77</v>
      </c>
      <c r="H95" s="218">
        <v>0</v>
      </c>
      <c r="I95" s="218">
        <v>23.65</v>
      </c>
      <c r="J95" s="218">
        <v>1.58</v>
      </c>
      <c r="K95" s="218">
        <v>9.3800000000000008</v>
      </c>
      <c r="L95" s="218">
        <v>472.14</v>
      </c>
      <c r="M95" s="218">
        <v>0.93</v>
      </c>
      <c r="N95" s="218">
        <v>1.2</v>
      </c>
      <c r="O95" s="218">
        <v>0</v>
      </c>
      <c r="P95" s="218">
        <v>1.19</v>
      </c>
      <c r="Q95" s="218">
        <v>6.62</v>
      </c>
      <c r="R95" s="218">
        <v>0.43</v>
      </c>
      <c r="S95" s="218">
        <v>7.98</v>
      </c>
      <c r="T95" s="218">
        <v>0</v>
      </c>
      <c r="U95" s="218">
        <v>1.79</v>
      </c>
      <c r="V95" s="218">
        <v>0.21</v>
      </c>
      <c r="W95" s="218">
        <v>0.27</v>
      </c>
      <c r="X95" s="218">
        <v>16.100000000000001</v>
      </c>
      <c r="Y95" s="218">
        <v>0</v>
      </c>
      <c r="Z95" s="218">
        <v>2.6</v>
      </c>
      <c r="AA95" s="218">
        <v>0.93</v>
      </c>
      <c r="AB95" s="218">
        <v>0</v>
      </c>
      <c r="AC95" s="218">
        <v>0.3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-1.1000000000000001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8.9</v>
      </c>
      <c r="D96" s="218">
        <v>1.66</v>
      </c>
      <c r="E96" s="218">
        <v>0</v>
      </c>
      <c r="F96" s="218">
        <v>0</v>
      </c>
      <c r="G96" s="218">
        <v>18.77</v>
      </c>
      <c r="H96" s="218">
        <v>0</v>
      </c>
      <c r="I96" s="218">
        <v>23.65</v>
      </c>
      <c r="J96" s="218">
        <v>1.58</v>
      </c>
      <c r="K96" s="218">
        <v>9.3800000000000008</v>
      </c>
      <c r="L96" s="218">
        <v>472.14</v>
      </c>
      <c r="M96" s="218">
        <v>0.93</v>
      </c>
      <c r="N96" s="218">
        <v>1.2</v>
      </c>
      <c r="O96" s="218">
        <v>0</v>
      </c>
      <c r="P96" s="218">
        <v>1.1499999999999999</v>
      </c>
      <c r="Q96" s="218">
        <v>6.62</v>
      </c>
      <c r="R96" s="218">
        <v>0.43</v>
      </c>
      <c r="S96" s="218">
        <v>7.98</v>
      </c>
      <c r="T96" s="218">
        <v>0</v>
      </c>
      <c r="U96" s="218">
        <v>1.79</v>
      </c>
      <c r="V96" s="218">
        <v>0.21</v>
      </c>
      <c r="W96" s="218">
        <v>0.27</v>
      </c>
      <c r="X96" s="218">
        <v>16.100000000000001</v>
      </c>
      <c r="Y96" s="218">
        <v>0</v>
      </c>
      <c r="Z96" s="218">
        <v>2.6</v>
      </c>
      <c r="AA96" s="218">
        <v>0.93</v>
      </c>
      <c r="AB96" s="218">
        <v>0</v>
      </c>
      <c r="AC96" s="218">
        <v>0.3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-1.1000000000000001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8.9</v>
      </c>
      <c r="D97" s="218">
        <v>1.66</v>
      </c>
      <c r="E97" s="218">
        <v>0</v>
      </c>
      <c r="F97" s="218">
        <v>0</v>
      </c>
      <c r="G97" s="218">
        <v>18.77</v>
      </c>
      <c r="H97" s="218">
        <v>0</v>
      </c>
      <c r="I97" s="218">
        <v>23.65</v>
      </c>
      <c r="J97" s="218">
        <v>1.58</v>
      </c>
      <c r="K97" s="218">
        <v>9.3800000000000008</v>
      </c>
      <c r="L97" s="218">
        <v>472.14</v>
      </c>
      <c r="M97" s="218">
        <v>0.93</v>
      </c>
      <c r="N97" s="218">
        <v>1.2</v>
      </c>
      <c r="O97" s="218">
        <v>0</v>
      </c>
      <c r="P97" s="218">
        <v>2.2599999999999998</v>
      </c>
      <c r="Q97" s="218">
        <v>6.62</v>
      </c>
      <c r="R97" s="218">
        <v>0.43</v>
      </c>
      <c r="S97" s="218">
        <v>7.98</v>
      </c>
      <c r="T97" s="218">
        <v>0</v>
      </c>
      <c r="U97" s="218">
        <v>1.79</v>
      </c>
      <c r="V97" s="218">
        <v>0.21</v>
      </c>
      <c r="W97" s="218">
        <v>0.27</v>
      </c>
      <c r="X97" s="218">
        <v>13.75</v>
      </c>
      <c r="Y97" s="218">
        <v>0</v>
      </c>
      <c r="Z97" s="218">
        <v>2.6</v>
      </c>
      <c r="AA97" s="218">
        <v>0.93</v>
      </c>
      <c r="AB97" s="218">
        <v>0</v>
      </c>
      <c r="AC97" s="218">
        <v>0.3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-1.1000000000000001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8.9</v>
      </c>
      <c r="D98" s="218">
        <v>1.66</v>
      </c>
      <c r="E98" s="218">
        <v>0</v>
      </c>
      <c r="F98" s="218">
        <v>0</v>
      </c>
      <c r="G98" s="218">
        <v>18.77</v>
      </c>
      <c r="H98" s="218">
        <v>0</v>
      </c>
      <c r="I98" s="218">
        <v>23.65</v>
      </c>
      <c r="J98" s="218">
        <v>1.58</v>
      </c>
      <c r="K98" s="218">
        <v>9.3800000000000008</v>
      </c>
      <c r="L98" s="218">
        <v>451.93</v>
      </c>
      <c r="M98" s="218">
        <v>0.93</v>
      </c>
      <c r="N98" s="218">
        <v>1.2</v>
      </c>
      <c r="O98" s="218">
        <v>0</v>
      </c>
      <c r="P98" s="218">
        <v>2.2599999999999998</v>
      </c>
      <c r="Q98" s="218">
        <v>6.62</v>
      </c>
      <c r="R98" s="218">
        <v>0.43</v>
      </c>
      <c r="S98" s="218">
        <v>7.98</v>
      </c>
      <c r="T98" s="218">
        <v>0</v>
      </c>
      <c r="U98" s="218">
        <v>1.79</v>
      </c>
      <c r="V98" s="218">
        <v>0.21</v>
      </c>
      <c r="W98" s="218">
        <v>0.27</v>
      </c>
      <c r="X98" s="218">
        <v>13.75</v>
      </c>
      <c r="Y98" s="218">
        <v>0</v>
      </c>
      <c r="Z98" s="218">
        <v>2.6</v>
      </c>
      <c r="AA98" s="218">
        <v>0.93</v>
      </c>
      <c r="AB98" s="218">
        <v>0</v>
      </c>
      <c r="AC98" s="218">
        <v>0.3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-1.1000000000000001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0.2173574999999999</v>
      </c>
      <c r="D99">
        <f t="shared" si="0"/>
        <v>3.9839999999999938E-2</v>
      </c>
      <c r="E99">
        <f t="shared" si="0"/>
        <v>0</v>
      </c>
      <c r="F99">
        <f t="shared" si="0"/>
        <v>0</v>
      </c>
      <c r="G99">
        <f t="shared" si="0"/>
        <v>0.45271999999999962</v>
      </c>
      <c r="H99">
        <f t="shared" si="0"/>
        <v>0</v>
      </c>
      <c r="I99">
        <f t="shared" si="0"/>
        <v>0.56689999999999974</v>
      </c>
      <c r="J99">
        <f t="shared" si="0"/>
        <v>3.7920000000000016E-2</v>
      </c>
      <c r="K99">
        <f t="shared" si="0"/>
        <v>0.22511999999999993</v>
      </c>
      <c r="L99">
        <f t="shared" si="0"/>
        <v>10.975882499999992</v>
      </c>
      <c r="M99">
        <f t="shared" si="0"/>
        <v>2.2320000000000041E-2</v>
      </c>
      <c r="N99">
        <f t="shared" si="0"/>
        <v>2.8800000000000048E-2</v>
      </c>
      <c r="O99">
        <f t="shared" si="0"/>
        <v>0</v>
      </c>
      <c r="P99">
        <f t="shared" si="0"/>
        <v>3.3454999999999957E-2</v>
      </c>
      <c r="Q99">
        <f t="shared" si="0"/>
        <v>9.3855000000000022E-2</v>
      </c>
      <c r="R99">
        <f t="shared" si="0"/>
        <v>9.407000000000014E-2</v>
      </c>
      <c r="S99">
        <f t="shared" si="0"/>
        <v>0.1234800000000002</v>
      </c>
      <c r="T99">
        <f t="shared" si="0"/>
        <v>0</v>
      </c>
      <c r="U99">
        <f t="shared" si="0"/>
        <v>4.2955000000000021E-2</v>
      </c>
      <c r="V99">
        <f t="shared" si="0"/>
        <v>3.6705000000000085E-2</v>
      </c>
      <c r="W99">
        <f t="shared" si="0"/>
        <v>9.9857500000000085E-2</v>
      </c>
      <c r="X99">
        <f t="shared" si="0"/>
        <v>0.30184249999999974</v>
      </c>
      <c r="Y99">
        <f t="shared" si="0"/>
        <v>0</v>
      </c>
      <c r="Z99">
        <f t="shared" si="0"/>
        <v>0.42815749999999908</v>
      </c>
      <c r="AA99">
        <f t="shared" si="0"/>
        <v>0.19437749999999962</v>
      </c>
      <c r="AB99">
        <f t="shared" si="0"/>
        <v>0</v>
      </c>
      <c r="AC99">
        <f t="shared" si="0"/>
        <v>1.0469999999999995E-2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-2.6399999999999958E-2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-7.6210000000000004</v>
      </c>
      <c r="D27" s="124">
        <v>0</v>
      </c>
      <c r="E27" s="124">
        <v>0</v>
      </c>
      <c r="F27" s="124">
        <v>-10.379</v>
      </c>
      <c r="G27" s="124">
        <v>-18</v>
      </c>
      <c r="H27" s="118"/>
      <c r="I27" s="33">
        <v>25</v>
      </c>
      <c r="J27" s="124">
        <v>7.6210000000000004</v>
      </c>
      <c r="K27" s="124">
        <v>0</v>
      </c>
      <c r="L27" s="124">
        <v>0</v>
      </c>
      <c r="M27" s="124">
        <v>0</v>
      </c>
      <c r="N27" s="124">
        <v>7.6210000000000004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10.379</v>
      </c>
      <c r="AF27" s="124">
        <v>0</v>
      </c>
      <c r="AG27" s="124">
        <v>0</v>
      </c>
      <c r="AH27" s="124">
        <v>0</v>
      </c>
      <c r="AI27" s="124">
        <v>10.379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7.6210000000000004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-7.6210000000000004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10.379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-10.379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76.210000000000008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76.210000000000008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103.78999999999999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103.78999999999999</v>
      </c>
      <c r="DF27" s="123">
        <f t="shared" si="31"/>
        <v>18</v>
      </c>
      <c r="DG27" s="123">
        <f t="shared" si="32"/>
        <v>-7.6210000000000004</v>
      </c>
      <c r="DH27" s="123">
        <f t="shared" si="33"/>
        <v>0</v>
      </c>
      <c r="DI27" s="123">
        <f t="shared" si="34"/>
        <v>0</v>
      </c>
      <c r="DJ27" s="123">
        <f t="shared" si="35"/>
        <v>-10.379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-27.942</v>
      </c>
      <c r="D28" s="124">
        <v>0</v>
      </c>
      <c r="E28" s="124">
        <v>0</v>
      </c>
      <c r="F28" s="124">
        <v>-38.058</v>
      </c>
      <c r="G28" s="124">
        <v>-66</v>
      </c>
      <c r="H28" s="118"/>
      <c r="I28" s="33">
        <v>26</v>
      </c>
      <c r="J28" s="124">
        <v>27.942</v>
      </c>
      <c r="K28" s="124">
        <v>0</v>
      </c>
      <c r="L28" s="124">
        <v>0</v>
      </c>
      <c r="M28" s="124">
        <v>0</v>
      </c>
      <c r="N28" s="124">
        <v>27.942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38.058</v>
      </c>
      <c r="AF28" s="124">
        <v>0</v>
      </c>
      <c r="AG28" s="124">
        <v>0</v>
      </c>
      <c r="AH28" s="124">
        <v>0</v>
      </c>
      <c r="AI28" s="124">
        <v>38.058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27.942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-27.942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38.058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-38.058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279.42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279.42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380.58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380.58</v>
      </c>
      <c r="DF28" s="123">
        <f t="shared" si="31"/>
        <v>66</v>
      </c>
      <c r="DG28" s="123">
        <f t="shared" si="32"/>
        <v>-27.942</v>
      </c>
      <c r="DH28" s="123">
        <f t="shared" si="33"/>
        <v>0</v>
      </c>
      <c r="DI28" s="123">
        <f t="shared" si="34"/>
        <v>0</v>
      </c>
      <c r="DJ28" s="123">
        <f t="shared" si="35"/>
        <v>-38.058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-34.292000000000002</v>
      </c>
      <c r="D29" s="124">
        <v>0</v>
      </c>
      <c r="E29" s="124">
        <v>0</v>
      </c>
      <c r="F29" s="124">
        <v>-46.707999999999998</v>
      </c>
      <c r="G29" s="124">
        <v>-81</v>
      </c>
      <c r="H29" s="118"/>
      <c r="I29" s="33">
        <v>27</v>
      </c>
      <c r="J29" s="124">
        <v>34.292000000000002</v>
      </c>
      <c r="K29" s="124">
        <v>0</v>
      </c>
      <c r="L29" s="124">
        <v>0</v>
      </c>
      <c r="M29" s="124">
        <v>0</v>
      </c>
      <c r="N29" s="124">
        <v>34.292000000000002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46.707999999999998</v>
      </c>
      <c r="AF29" s="124">
        <v>0</v>
      </c>
      <c r="AG29" s="124">
        <v>0</v>
      </c>
      <c r="AH29" s="124">
        <v>0</v>
      </c>
      <c r="AI29" s="124">
        <v>46.707999999999998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34.292000000000002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-34.292000000000002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46.707999999999998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-46.707999999999998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342.92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342.92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467.08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467.08</v>
      </c>
      <c r="DF29" s="123">
        <f t="shared" si="31"/>
        <v>81</v>
      </c>
      <c r="DG29" s="123">
        <f t="shared" si="32"/>
        <v>-34.292000000000002</v>
      </c>
      <c r="DH29" s="123">
        <f t="shared" si="33"/>
        <v>0</v>
      </c>
      <c r="DI29" s="123">
        <f t="shared" si="34"/>
        <v>0</v>
      </c>
      <c r="DJ29" s="123">
        <f t="shared" si="35"/>
        <v>-46.707999999999998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-27.942</v>
      </c>
      <c r="D30" s="124">
        <v>0</v>
      </c>
      <c r="E30" s="124">
        <v>0</v>
      </c>
      <c r="F30" s="124">
        <v>-38.058</v>
      </c>
      <c r="G30" s="124">
        <v>-66</v>
      </c>
      <c r="H30" s="118"/>
      <c r="I30" s="33">
        <v>28</v>
      </c>
      <c r="J30" s="124">
        <v>27.942</v>
      </c>
      <c r="K30" s="124">
        <v>0</v>
      </c>
      <c r="L30" s="124">
        <v>0</v>
      </c>
      <c r="M30" s="124">
        <v>0</v>
      </c>
      <c r="N30" s="124">
        <v>27.942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38.058</v>
      </c>
      <c r="AF30" s="124">
        <v>0</v>
      </c>
      <c r="AG30" s="124">
        <v>0</v>
      </c>
      <c r="AH30" s="124">
        <v>0</v>
      </c>
      <c r="AI30" s="124">
        <v>38.058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27.942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-27.942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38.058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-38.058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279.42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279.42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380.58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380.58</v>
      </c>
      <c r="DF30" s="123">
        <f t="shared" si="31"/>
        <v>66</v>
      </c>
      <c r="DG30" s="123">
        <f t="shared" si="32"/>
        <v>-27.942</v>
      </c>
      <c r="DH30" s="123">
        <f t="shared" si="33"/>
        <v>0</v>
      </c>
      <c r="DI30" s="123">
        <f t="shared" si="34"/>
        <v>0</v>
      </c>
      <c r="DJ30" s="123">
        <f t="shared" si="35"/>
        <v>-38.058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-6.774</v>
      </c>
      <c r="D31" s="124">
        <v>0</v>
      </c>
      <c r="E31" s="124">
        <v>0</v>
      </c>
      <c r="F31" s="124">
        <v>-9.2260000000000009</v>
      </c>
      <c r="G31" s="124">
        <v>-16</v>
      </c>
      <c r="H31" s="118"/>
      <c r="I31" s="33">
        <v>29</v>
      </c>
      <c r="J31" s="124">
        <v>6.774</v>
      </c>
      <c r="K31" s="124">
        <v>0</v>
      </c>
      <c r="L31" s="124">
        <v>0</v>
      </c>
      <c r="M31" s="124">
        <v>0</v>
      </c>
      <c r="N31" s="124">
        <v>6.774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9.2260000000000009</v>
      </c>
      <c r="AF31" s="124">
        <v>0</v>
      </c>
      <c r="AG31" s="124">
        <v>0</v>
      </c>
      <c r="AH31" s="124">
        <v>0</v>
      </c>
      <c r="AI31" s="124">
        <v>9.2260000000000009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6.774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-6.774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9.2260000000000009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-9.2260000000000009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67.739999999999995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67.739999999999995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92.26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92.26</v>
      </c>
      <c r="DF31" s="123">
        <f t="shared" si="31"/>
        <v>16</v>
      </c>
      <c r="DG31" s="123">
        <f t="shared" si="32"/>
        <v>-6.774</v>
      </c>
      <c r="DH31" s="123">
        <f t="shared" si="33"/>
        <v>0</v>
      </c>
      <c r="DI31" s="123">
        <f t="shared" si="34"/>
        <v>0</v>
      </c>
      <c r="DJ31" s="123">
        <f t="shared" si="35"/>
        <v>-9.2260000000000009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-14</v>
      </c>
      <c r="D71" s="124">
        <v>0</v>
      </c>
      <c r="E71" s="124">
        <v>0</v>
      </c>
      <c r="F71" s="124">
        <v>0</v>
      </c>
      <c r="G71" s="124">
        <v>-14</v>
      </c>
      <c r="H71" s="118"/>
      <c r="I71" s="33">
        <v>69</v>
      </c>
      <c r="J71" s="124">
        <v>14</v>
      </c>
      <c r="K71" s="124">
        <v>0</v>
      </c>
      <c r="L71" s="124">
        <v>0</v>
      </c>
      <c r="M71" s="124">
        <v>0</v>
      </c>
      <c r="N71" s="124">
        <v>14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14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-14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140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140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14</v>
      </c>
      <c r="DG71" s="123">
        <f t="shared" si="60"/>
        <v>-14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-1</v>
      </c>
      <c r="D75" s="124">
        <v>0</v>
      </c>
      <c r="E75" s="124">
        <v>0</v>
      </c>
      <c r="F75" s="124">
        <v>0</v>
      </c>
      <c r="G75" s="124">
        <v>-1</v>
      </c>
      <c r="H75" s="118"/>
      <c r="I75" s="33">
        <v>73</v>
      </c>
      <c r="J75" s="124">
        <v>1</v>
      </c>
      <c r="K75" s="124">
        <v>0</v>
      </c>
      <c r="L75" s="124">
        <v>0</v>
      </c>
      <c r="M75" s="124">
        <v>0</v>
      </c>
      <c r="N75" s="124">
        <v>1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1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-1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10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10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1</v>
      </c>
      <c r="DG75" s="123">
        <f t="shared" si="60"/>
        <v>-1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-16</v>
      </c>
      <c r="D76" s="124">
        <v>0</v>
      </c>
      <c r="E76" s="124">
        <v>0</v>
      </c>
      <c r="F76" s="124">
        <v>-82.772000000000006</v>
      </c>
      <c r="G76" s="124">
        <v>-98.772000000000006</v>
      </c>
      <c r="H76" s="118"/>
      <c r="I76" s="33">
        <v>74</v>
      </c>
      <c r="J76" s="124">
        <v>16</v>
      </c>
      <c r="K76" s="124">
        <v>0</v>
      </c>
      <c r="L76" s="124">
        <v>0</v>
      </c>
      <c r="M76" s="124">
        <v>0</v>
      </c>
      <c r="N76" s="124">
        <v>16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82.772000000000006</v>
      </c>
      <c r="AF76" s="124">
        <v>0</v>
      </c>
      <c r="AG76" s="124">
        <v>0</v>
      </c>
      <c r="AH76" s="124">
        <v>0</v>
      </c>
      <c r="AI76" s="124">
        <v>82.772000000000006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16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-16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82.772000000000006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-82.772000000000006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160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160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827.72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827.72</v>
      </c>
      <c r="DF76" s="123">
        <f t="shared" si="59"/>
        <v>98.772000000000006</v>
      </c>
      <c r="DG76" s="123">
        <f t="shared" si="60"/>
        <v>-16</v>
      </c>
      <c r="DH76" s="123">
        <f t="shared" si="61"/>
        <v>0</v>
      </c>
      <c r="DI76" s="123">
        <f t="shared" si="62"/>
        <v>0</v>
      </c>
      <c r="DJ76" s="123">
        <f t="shared" si="63"/>
        <v>-82.772000000000006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-26</v>
      </c>
      <c r="D77" s="124">
        <v>0</v>
      </c>
      <c r="E77" s="124">
        <v>0</v>
      </c>
      <c r="F77" s="124">
        <v>-80.238</v>
      </c>
      <c r="G77" s="124">
        <v>-106.238</v>
      </c>
      <c r="H77" s="118"/>
      <c r="I77" s="33">
        <v>75</v>
      </c>
      <c r="J77" s="124">
        <v>26</v>
      </c>
      <c r="K77" s="124">
        <v>0</v>
      </c>
      <c r="L77" s="124">
        <v>0</v>
      </c>
      <c r="M77" s="124">
        <v>0</v>
      </c>
      <c r="N77" s="124">
        <v>26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80.238</v>
      </c>
      <c r="AF77" s="124">
        <v>0</v>
      </c>
      <c r="AG77" s="124">
        <v>0</v>
      </c>
      <c r="AH77" s="124">
        <v>0</v>
      </c>
      <c r="AI77" s="124">
        <v>80.238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26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-26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80.238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-80.238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260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260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802.38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802.38</v>
      </c>
      <c r="DF77" s="123">
        <f t="shared" si="59"/>
        <v>106.238</v>
      </c>
      <c r="DG77" s="123">
        <f t="shared" si="60"/>
        <v>-26</v>
      </c>
      <c r="DH77" s="123">
        <f t="shared" si="61"/>
        <v>0</v>
      </c>
      <c r="DI77" s="123">
        <f t="shared" si="62"/>
        <v>0</v>
      </c>
      <c r="DJ77" s="123">
        <f t="shared" si="63"/>
        <v>-80.238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-33.869</v>
      </c>
      <c r="D78" s="124">
        <v>0</v>
      </c>
      <c r="E78" s="124">
        <v>0</v>
      </c>
      <c r="F78" s="124">
        <v>-46.131</v>
      </c>
      <c r="G78" s="124">
        <v>-80</v>
      </c>
      <c r="H78" s="118"/>
      <c r="I78" s="33">
        <v>76</v>
      </c>
      <c r="J78" s="124">
        <v>33.869</v>
      </c>
      <c r="K78" s="124">
        <v>0</v>
      </c>
      <c r="L78" s="124">
        <v>0</v>
      </c>
      <c r="M78" s="124">
        <v>0</v>
      </c>
      <c r="N78" s="124">
        <v>33.869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46.131</v>
      </c>
      <c r="AF78" s="124">
        <v>0</v>
      </c>
      <c r="AG78" s="124">
        <v>0</v>
      </c>
      <c r="AH78" s="124">
        <v>0</v>
      </c>
      <c r="AI78" s="124">
        <v>46.131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33.869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-33.869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46.131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-46.131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338.69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338.69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461.31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461.31</v>
      </c>
      <c r="DF78" s="123">
        <f t="shared" si="59"/>
        <v>80</v>
      </c>
      <c r="DG78" s="123">
        <f t="shared" si="60"/>
        <v>-33.869</v>
      </c>
      <c r="DH78" s="123">
        <f t="shared" si="61"/>
        <v>0</v>
      </c>
      <c r="DI78" s="123">
        <f t="shared" si="62"/>
        <v>0</v>
      </c>
      <c r="DJ78" s="123">
        <f t="shared" si="63"/>
        <v>-46.131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-32.598999999999997</v>
      </c>
      <c r="D79" s="124">
        <v>0</v>
      </c>
      <c r="E79" s="124">
        <v>0</v>
      </c>
      <c r="F79" s="124">
        <v>-44.401000000000003</v>
      </c>
      <c r="G79" s="124">
        <v>-77</v>
      </c>
      <c r="H79" s="118"/>
      <c r="I79" s="33">
        <v>77</v>
      </c>
      <c r="J79" s="124">
        <v>32.598999999999997</v>
      </c>
      <c r="K79" s="124">
        <v>0</v>
      </c>
      <c r="L79" s="124">
        <v>0</v>
      </c>
      <c r="M79" s="124">
        <v>0</v>
      </c>
      <c r="N79" s="124">
        <v>32.598999999999997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44.401000000000003</v>
      </c>
      <c r="AF79" s="124">
        <v>0</v>
      </c>
      <c r="AG79" s="124">
        <v>0</v>
      </c>
      <c r="AH79" s="124">
        <v>0</v>
      </c>
      <c r="AI79" s="124">
        <v>44.401000000000003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32.598999999999997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-32.598999999999997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44.401000000000003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-44.401000000000003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325.98999999999995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325.98999999999995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444.01000000000005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444.01000000000005</v>
      </c>
      <c r="DF79" s="123">
        <f t="shared" si="59"/>
        <v>77</v>
      </c>
      <c r="DG79" s="123">
        <f t="shared" si="60"/>
        <v>-32.598999999999997</v>
      </c>
      <c r="DH79" s="123">
        <f t="shared" si="61"/>
        <v>0</v>
      </c>
      <c r="DI79" s="123">
        <f t="shared" si="62"/>
        <v>0</v>
      </c>
      <c r="DJ79" s="123">
        <f t="shared" si="63"/>
        <v>-44.401000000000003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-33.869</v>
      </c>
      <c r="D80" s="124">
        <v>0</v>
      </c>
      <c r="E80" s="124">
        <v>0</v>
      </c>
      <c r="F80" s="124">
        <v>-46.131</v>
      </c>
      <c r="G80" s="124">
        <v>-80</v>
      </c>
      <c r="H80" s="118"/>
      <c r="I80" s="33">
        <v>78</v>
      </c>
      <c r="J80" s="124">
        <v>33.869</v>
      </c>
      <c r="K80" s="124">
        <v>0</v>
      </c>
      <c r="L80" s="124">
        <v>0</v>
      </c>
      <c r="M80" s="124">
        <v>0</v>
      </c>
      <c r="N80" s="124">
        <v>33.869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46.131</v>
      </c>
      <c r="AF80" s="124">
        <v>0</v>
      </c>
      <c r="AG80" s="124">
        <v>0</v>
      </c>
      <c r="AH80" s="124">
        <v>0</v>
      </c>
      <c r="AI80" s="124">
        <v>46.131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33.869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-33.869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46.131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-46.131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338.69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338.69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461.31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461.31</v>
      </c>
      <c r="DF80" s="123">
        <f t="shared" si="59"/>
        <v>80</v>
      </c>
      <c r="DG80" s="123">
        <f t="shared" si="60"/>
        <v>-33.869</v>
      </c>
      <c r="DH80" s="123">
        <f t="shared" si="61"/>
        <v>0</v>
      </c>
      <c r="DI80" s="123">
        <f t="shared" si="62"/>
        <v>0</v>
      </c>
      <c r="DJ80" s="123">
        <f t="shared" si="63"/>
        <v>-46.131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-23.707999999999998</v>
      </c>
      <c r="D81" s="124">
        <v>0</v>
      </c>
      <c r="E81" s="124">
        <v>0</v>
      </c>
      <c r="F81" s="124">
        <v>-32.292000000000002</v>
      </c>
      <c r="G81" s="124">
        <v>-56</v>
      </c>
      <c r="H81" s="118"/>
      <c r="I81" s="33">
        <v>79</v>
      </c>
      <c r="J81" s="124">
        <v>23.707999999999998</v>
      </c>
      <c r="K81" s="124">
        <v>0</v>
      </c>
      <c r="L81" s="124">
        <v>0</v>
      </c>
      <c r="M81" s="124">
        <v>0</v>
      </c>
      <c r="N81" s="124">
        <v>23.707999999999998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32.292000000000002</v>
      </c>
      <c r="AF81" s="124">
        <v>0</v>
      </c>
      <c r="AG81" s="124">
        <v>0</v>
      </c>
      <c r="AH81" s="124">
        <v>0</v>
      </c>
      <c r="AI81" s="124">
        <v>32.292000000000002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23.707999999999998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-23.707999999999998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32.292000000000002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-32.292000000000002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237.07999999999998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237.07999999999998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322.92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322.92</v>
      </c>
      <c r="DF81" s="123">
        <f t="shared" si="59"/>
        <v>56</v>
      </c>
      <c r="DG81" s="123">
        <f t="shared" si="60"/>
        <v>-23.707999999999998</v>
      </c>
      <c r="DH81" s="123">
        <f t="shared" si="61"/>
        <v>0</v>
      </c>
      <c r="DI81" s="123">
        <f t="shared" si="62"/>
        <v>0</v>
      </c>
      <c r="DJ81" s="123">
        <f t="shared" si="63"/>
        <v>-32.292000000000002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-20.321000000000002</v>
      </c>
      <c r="D82" s="124">
        <v>0</v>
      </c>
      <c r="E82" s="124">
        <v>0</v>
      </c>
      <c r="F82" s="124">
        <v>-27.678999999999998</v>
      </c>
      <c r="G82" s="124">
        <v>-48</v>
      </c>
      <c r="H82" s="118"/>
      <c r="I82" s="33">
        <v>80</v>
      </c>
      <c r="J82" s="124">
        <v>20.321000000000002</v>
      </c>
      <c r="K82" s="124">
        <v>0</v>
      </c>
      <c r="L82" s="124">
        <v>0</v>
      </c>
      <c r="M82" s="124">
        <v>0</v>
      </c>
      <c r="N82" s="124">
        <v>20.321000000000002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27.678999999999998</v>
      </c>
      <c r="AF82" s="124">
        <v>0</v>
      </c>
      <c r="AG82" s="124">
        <v>0</v>
      </c>
      <c r="AH82" s="124">
        <v>0</v>
      </c>
      <c r="AI82" s="124">
        <v>27.678999999999998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20.321000000000002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-20.321000000000002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27.678999999999998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-27.678999999999998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203.21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203.21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276.78999999999996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276.78999999999996</v>
      </c>
      <c r="DF82" s="123">
        <f t="shared" si="59"/>
        <v>48</v>
      </c>
      <c r="DG82" s="123">
        <f t="shared" si="60"/>
        <v>-20.321000000000002</v>
      </c>
      <c r="DH82" s="123">
        <f t="shared" si="61"/>
        <v>0</v>
      </c>
      <c r="DI82" s="123">
        <f t="shared" si="62"/>
        <v>0</v>
      </c>
      <c r="DJ82" s="123">
        <f t="shared" si="63"/>
        <v>-27.678999999999998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-16.934999999999999</v>
      </c>
      <c r="D83" s="124">
        <v>0</v>
      </c>
      <c r="E83" s="124">
        <v>0</v>
      </c>
      <c r="F83" s="124">
        <v>-23.065000000000001</v>
      </c>
      <c r="G83" s="124">
        <v>-40</v>
      </c>
      <c r="H83" s="118"/>
      <c r="I83" s="33">
        <v>81</v>
      </c>
      <c r="J83" s="124">
        <v>16.934999999999999</v>
      </c>
      <c r="K83" s="124">
        <v>0</v>
      </c>
      <c r="L83" s="124">
        <v>0</v>
      </c>
      <c r="M83" s="124">
        <v>0</v>
      </c>
      <c r="N83" s="124">
        <v>16.934999999999999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23.065000000000001</v>
      </c>
      <c r="AF83" s="124">
        <v>0</v>
      </c>
      <c r="AG83" s="124">
        <v>0</v>
      </c>
      <c r="AH83" s="124">
        <v>0</v>
      </c>
      <c r="AI83" s="124">
        <v>23.065000000000001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16.934999999999999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-16.934999999999999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23.065000000000001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-23.065000000000001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169.35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169.35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230.65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230.65</v>
      </c>
      <c r="DF83" s="123">
        <f t="shared" si="59"/>
        <v>40</v>
      </c>
      <c r="DG83" s="123">
        <f t="shared" si="60"/>
        <v>-16.934999999999999</v>
      </c>
      <c r="DH83" s="123">
        <f t="shared" si="61"/>
        <v>0</v>
      </c>
      <c r="DI83" s="123">
        <f t="shared" si="62"/>
        <v>0</v>
      </c>
      <c r="DJ83" s="123">
        <f t="shared" si="63"/>
        <v>-23.065000000000001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-9.7370000000000001</v>
      </c>
      <c r="D84" s="124">
        <v>0</v>
      </c>
      <c r="E84" s="124">
        <v>0</v>
      </c>
      <c r="F84" s="124">
        <v>-13.263</v>
      </c>
      <c r="G84" s="124">
        <v>-23</v>
      </c>
      <c r="H84" s="118"/>
      <c r="I84" s="33">
        <v>82</v>
      </c>
      <c r="J84" s="124">
        <v>9.7370000000000001</v>
      </c>
      <c r="K84" s="124">
        <v>0</v>
      </c>
      <c r="L84" s="124">
        <v>0</v>
      </c>
      <c r="M84" s="124">
        <v>0</v>
      </c>
      <c r="N84" s="124">
        <v>9.7370000000000001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13.263</v>
      </c>
      <c r="AF84" s="124">
        <v>0</v>
      </c>
      <c r="AG84" s="124">
        <v>0</v>
      </c>
      <c r="AH84" s="124">
        <v>0</v>
      </c>
      <c r="AI84" s="124">
        <v>13.263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9.7370000000000001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-9.7370000000000001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13.263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-13.263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97.37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97.37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132.63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132.63</v>
      </c>
      <c r="DF84" s="123">
        <f t="shared" si="59"/>
        <v>23</v>
      </c>
      <c r="DG84" s="123">
        <f t="shared" si="60"/>
        <v>-9.7370000000000001</v>
      </c>
      <c r="DH84" s="123">
        <f t="shared" si="61"/>
        <v>0</v>
      </c>
      <c r="DI84" s="123">
        <f t="shared" si="62"/>
        <v>0</v>
      </c>
      <c r="DJ84" s="123">
        <f t="shared" si="63"/>
        <v>-13.263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-20.321000000000002</v>
      </c>
      <c r="D85" s="124">
        <v>0</v>
      </c>
      <c r="E85" s="124">
        <v>0</v>
      </c>
      <c r="F85" s="124">
        <v>-27.678999999999998</v>
      </c>
      <c r="G85" s="124">
        <v>-48</v>
      </c>
      <c r="H85" s="118"/>
      <c r="I85" s="33">
        <v>83</v>
      </c>
      <c r="J85" s="124">
        <v>20.321000000000002</v>
      </c>
      <c r="K85" s="124">
        <v>0</v>
      </c>
      <c r="L85" s="124">
        <v>0</v>
      </c>
      <c r="M85" s="124">
        <v>0</v>
      </c>
      <c r="N85" s="124">
        <v>20.321000000000002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27.678999999999998</v>
      </c>
      <c r="AF85" s="124">
        <v>0</v>
      </c>
      <c r="AG85" s="124">
        <v>0</v>
      </c>
      <c r="AH85" s="124">
        <v>0</v>
      </c>
      <c r="AI85" s="124">
        <v>27.678999999999998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20.321000000000002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-20.321000000000002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27.678999999999998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-27.678999999999998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203.21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203.21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276.78999999999996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276.78999999999996</v>
      </c>
      <c r="DF85" s="123">
        <f t="shared" si="59"/>
        <v>48</v>
      </c>
      <c r="DG85" s="123">
        <f t="shared" si="60"/>
        <v>-20.321000000000002</v>
      </c>
      <c r="DH85" s="123">
        <f t="shared" si="61"/>
        <v>0</v>
      </c>
      <c r="DI85" s="123">
        <f t="shared" si="62"/>
        <v>0</v>
      </c>
      <c r="DJ85" s="123">
        <f t="shared" si="63"/>
        <v>-27.678999999999998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-24.132000000000001</v>
      </c>
      <c r="D86" s="124">
        <v>0</v>
      </c>
      <c r="E86" s="124">
        <v>0</v>
      </c>
      <c r="F86" s="124">
        <v>-32.868000000000002</v>
      </c>
      <c r="G86" s="124">
        <v>-57</v>
      </c>
      <c r="H86" s="118"/>
      <c r="I86" s="33">
        <v>84</v>
      </c>
      <c r="J86" s="124">
        <v>24.132000000000001</v>
      </c>
      <c r="K86" s="124">
        <v>0</v>
      </c>
      <c r="L86" s="124">
        <v>0</v>
      </c>
      <c r="M86" s="124">
        <v>0</v>
      </c>
      <c r="N86" s="124">
        <v>24.132000000000001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32.868000000000002</v>
      </c>
      <c r="AF86" s="124">
        <v>0</v>
      </c>
      <c r="AG86" s="124">
        <v>0</v>
      </c>
      <c r="AH86" s="124">
        <v>0</v>
      </c>
      <c r="AI86" s="124">
        <v>32.868000000000002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24.132000000000001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-24.132000000000001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32.868000000000002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-32.868000000000002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241.32000000000002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241.32000000000002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328.68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328.68</v>
      </c>
      <c r="DF86" s="123">
        <f t="shared" si="59"/>
        <v>57</v>
      </c>
      <c r="DG86" s="123">
        <f t="shared" si="60"/>
        <v>-24.132000000000001</v>
      </c>
      <c r="DH86" s="123">
        <f t="shared" si="61"/>
        <v>0</v>
      </c>
      <c r="DI86" s="123">
        <f t="shared" si="62"/>
        <v>0</v>
      </c>
      <c r="DJ86" s="123">
        <f t="shared" si="63"/>
        <v>-32.868000000000002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-26.672000000000001</v>
      </c>
      <c r="D87" s="124">
        <v>0</v>
      </c>
      <c r="E87" s="124">
        <v>0</v>
      </c>
      <c r="F87" s="124">
        <v>-36.328000000000003</v>
      </c>
      <c r="G87" s="124">
        <v>-63</v>
      </c>
      <c r="H87" s="118"/>
      <c r="I87" s="33">
        <v>85</v>
      </c>
      <c r="J87" s="124">
        <v>26.672000000000001</v>
      </c>
      <c r="K87" s="124">
        <v>0</v>
      </c>
      <c r="L87" s="124">
        <v>0</v>
      </c>
      <c r="M87" s="124">
        <v>0</v>
      </c>
      <c r="N87" s="124">
        <v>26.672000000000001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36.328000000000003</v>
      </c>
      <c r="AF87" s="124">
        <v>0</v>
      </c>
      <c r="AG87" s="124">
        <v>0</v>
      </c>
      <c r="AH87" s="124">
        <v>0</v>
      </c>
      <c r="AI87" s="124">
        <v>36.328000000000003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26.672000000000001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-26.672000000000001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36.328000000000003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-36.328000000000003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266.72000000000003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266.72000000000003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363.28000000000003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363.28000000000003</v>
      </c>
      <c r="DF87" s="123">
        <f t="shared" si="59"/>
        <v>63</v>
      </c>
      <c r="DG87" s="123">
        <f t="shared" si="60"/>
        <v>-26.672000000000001</v>
      </c>
      <c r="DH87" s="123">
        <f t="shared" si="61"/>
        <v>0</v>
      </c>
      <c r="DI87" s="123">
        <f t="shared" si="62"/>
        <v>0</v>
      </c>
      <c r="DJ87" s="123">
        <f t="shared" si="63"/>
        <v>-36.328000000000003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-20.745000000000001</v>
      </c>
      <c r="D88" s="124">
        <v>0</v>
      </c>
      <c r="E88" s="124">
        <v>0</v>
      </c>
      <c r="F88" s="124">
        <v>-28.254999999999999</v>
      </c>
      <c r="G88" s="124">
        <v>-49</v>
      </c>
      <c r="H88" s="118"/>
      <c r="I88" s="33">
        <v>86</v>
      </c>
      <c r="J88" s="124">
        <v>20.745000000000001</v>
      </c>
      <c r="K88" s="124">
        <v>0</v>
      </c>
      <c r="L88" s="124">
        <v>0</v>
      </c>
      <c r="M88" s="124">
        <v>0</v>
      </c>
      <c r="N88" s="124">
        <v>20.745000000000001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28.254999999999999</v>
      </c>
      <c r="AF88" s="124">
        <v>0</v>
      </c>
      <c r="AG88" s="124">
        <v>0</v>
      </c>
      <c r="AH88" s="124">
        <v>0</v>
      </c>
      <c r="AI88" s="124">
        <v>28.254999999999999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20.745000000000001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-20.745000000000001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28.254999999999999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-28.254999999999999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207.45000000000002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207.45000000000002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282.55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282.55</v>
      </c>
      <c r="DF88" s="123">
        <f t="shared" si="59"/>
        <v>49</v>
      </c>
      <c r="DG88" s="123">
        <f t="shared" si="60"/>
        <v>-20.745000000000001</v>
      </c>
      <c r="DH88" s="123">
        <f t="shared" si="61"/>
        <v>0</v>
      </c>
      <c r="DI88" s="123">
        <f t="shared" si="62"/>
        <v>0</v>
      </c>
      <c r="DJ88" s="123">
        <f t="shared" si="63"/>
        <v>-28.254999999999999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-18.628</v>
      </c>
      <c r="D89" s="124">
        <v>0</v>
      </c>
      <c r="E89" s="124">
        <v>0</v>
      </c>
      <c r="F89" s="124">
        <v>-25.372</v>
      </c>
      <c r="G89" s="124">
        <v>-44</v>
      </c>
      <c r="H89" s="118"/>
      <c r="I89" s="33">
        <v>87</v>
      </c>
      <c r="J89" s="124">
        <v>18.628</v>
      </c>
      <c r="K89" s="124">
        <v>0</v>
      </c>
      <c r="L89" s="124">
        <v>0</v>
      </c>
      <c r="M89" s="124">
        <v>0</v>
      </c>
      <c r="N89" s="124">
        <v>18.628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25.372</v>
      </c>
      <c r="AF89" s="124">
        <v>0</v>
      </c>
      <c r="AG89" s="124">
        <v>0</v>
      </c>
      <c r="AH89" s="124">
        <v>0</v>
      </c>
      <c r="AI89" s="124">
        <v>25.372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18.628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-18.628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25.372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-25.372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186.28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186.28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253.72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253.72</v>
      </c>
      <c r="DF89" s="123">
        <f t="shared" si="59"/>
        <v>44</v>
      </c>
      <c r="DG89" s="123">
        <f t="shared" si="60"/>
        <v>-18.628</v>
      </c>
      <c r="DH89" s="123">
        <f t="shared" si="61"/>
        <v>0</v>
      </c>
      <c r="DI89" s="123">
        <f t="shared" si="62"/>
        <v>0</v>
      </c>
      <c r="DJ89" s="123">
        <f t="shared" si="63"/>
        <v>-25.372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-16.088000000000001</v>
      </c>
      <c r="D90" s="124">
        <v>0</v>
      </c>
      <c r="E90" s="124">
        <v>0</v>
      </c>
      <c r="F90" s="124">
        <v>-21.911999999999999</v>
      </c>
      <c r="G90" s="124">
        <v>-38</v>
      </c>
      <c r="H90" s="118"/>
      <c r="I90" s="33">
        <v>88</v>
      </c>
      <c r="J90" s="124">
        <v>16.088000000000001</v>
      </c>
      <c r="K90" s="124">
        <v>0</v>
      </c>
      <c r="L90" s="124">
        <v>0</v>
      </c>
      <c r="M90" s="124">
        <v>0</v>
      </c>
      <c r="N90" s="124">
        <v>16.088000000000001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21.911999999999999</v>
      </c>
      <c r="AF90" s="124">
        <v>0</v>
      </c>
      <c r="AG90" s="124">
        <v>0</v>
      </c>
      <c r="AH90" s="124">
        <v>0</v>
      </c>
      <c r="AI90" s="124">
        <v>21.911999999999999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16.088000000000001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-16.088000000000001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21.911999999999999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-21.911999999999999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160.88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160.88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219.12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219.12</v>
      </c>
      <c r="DF90" s="123">
        <f t="shared" si="59"/>
        <v>38</v>
      </c>
      <c r="DG90" s="123">
        <f t="shared" si="60"/>
        <v>-16.088000000000001</v>
      </c>
      <c r="DH90" s="123">
        <f t="shared" si="61"/>
        <v>0</v>
      </c>
      <c r="DI90" s="123">
        <f t="shared" si="62"/>
        <v>0</v>
      </c>
      <c r="DJ90" s="123">
        <f t="shared" si="63"/>
        <v>-21.911999999999999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-13.548</v>
      </c>
      <c r="D91" s="124">
        <v>0</v>
      </c>
      <c r="E91" s="124">
        <v>0</v>
      </c>
      <c r="F91" s="124">
        <v>-18.452000000000002</v>
      </c>
      <c r="G91" s="124">
        <v>-32</v>
      </c>
      <c r="H91" s="118"/>
      <c r="I91" s="33">
        <v>89</v>
      </c>
      <c r="J91" s="124">
        <v>13.548</v>
      </c>
      <c r="K91" s="124">
        <v>0</v>
      </c>
      <c r="L91" s="124">
        <v>0</v>
      </c>
      <c r="M91" s="124">
        <v>0</v>
      </c>
      <c r="N91" s="124">
        <v>13.548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18.452000000000002</v>
      </c>
      <c r="AF91" s="124">
        <v>0</v>
      </c>
      <c r="AG91" s="124">
        <v>0</v>
      </c>
      <c r="AH91" s="124">
        <v>0</v>
      </c>
      <c r="AI91" s="124">
        <v>18.452000000000002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13.548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-13.548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18.452000000000002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-18.452000000000002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135.47999999999999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135.47999999999999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184.52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184.52</v>
      </c>
      <c r="DF91" s="123">
        <f t="shared" si="59"/>
        <v>32</v>
      </c>
      <c r="DG91" s="123">
        <f t="shared" si="60"/>
        <v>-13.548</v>
      </c>
      <c r="DH91" s="123">
        <f t="shared" si="61"/>
        <v>0</v>
      </c>
      <c r="DI91" s="123">
        <f t="shared" si="62"/>
        <v>0</v>
      </c>
      <c r="DJ91" s="123">
        <f t="shared" si="63"/>
        <v>-18.452000000000002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-11.430999999999999</v>
      </c>
      <c r="D92" s="124">
        <v>0</v>
      </c>
      <c r="E92" s="124">
        <v>0</v>
      </c>
      <c r="F92" s="124">
        <v>-15.569000000000001</v>
      </c>
      <c r="G92" s="124">
        <v>-27</v>
      </c>
      <c r="H92" s="118"/>
      <c r="I92" s="33">
        <v>90</v>
      </c>
      <c r="J92" s="124">
        <v>11.430999999999999</v>
      </c>
      <c r="K92" s="124">
        <v>0</v>
      </c>
      <c r="L92" s="124">
        <v>0</v>
      </c>
      <c r="M92" s="124">
        <v>0</v>
      </c>
      <c r="N92" s="124">
        <v>11.430999999999999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15.569000000000001</v>
      </c>
      <c r="AF92" s="124">
        <v>0</v>
      </c>
      <c r="AG92" s="124">
        <v>0</v>
      </c>
      <c r="AH92" s="124">
        <v>0</v>
      </c>
      <c r="AI92" s="124">
        <v>15.569000000000001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11.430999999999999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-11.430999999999999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15.569000000000001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-15.569000000000001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114.30999999999999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114.30999999999999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155.69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155.69</v>
      </c>
      <c r="DF92" s="123">
        <f t="shared" si="59"/>
        <v>27</v>
      </c>
      <c r="DG92" s="123">
        <f t="shared" si="60"/>
        <v>-11.430999999999999</v>
      </c>
      <c r="DH92" s="123">
        <f t="shared" si="61"/>
        <v>0</v>
      </c>
      <c r="DI92" s="123">
        <f t="shared" si="62"/>
        <v>0</v>
      </c>
      <c r="DJ92" s="123">
        <f t="shared" si="63"/>
        <v>-15.569000000000001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-9.7370000000000001</v>
      </c>
      <c r="D93" s="124">
        <v>0</v>
      </c>
      <c r="E93" s="124">
        <v>0</v>
      </c>
      <c r="F93" s="124">
        <v>-13.263</v>
      </c>
      <c r="G93" s="124">
        <v>-23</v>
      </c>
      <c r="H93" s="118"/>
      <c r="I93" s="33">
        <v>91</v>
      </c>
      <c r="J93" s="124">
        <v>9.7370000000000001</v>
      </c>
      <c r="K93" s="124">
        <v>0</v>
      </c>
      <c r="L93" s="124">
        <v>0</v>
      </c>
      <c r="M93" s="124">
        <v>0</v>
      </c>
      <c r="N93" s="124">
        <v>9.7370000000000001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13.263</v>
      </c>
      <c r="AF93" s="124">
        <v>0</v>
      </c>
      <c r="AG93" s="124">
        <v>0</v>
      </c>
      <c r="AH93" s="124">
        <v>0</v>
      </c>
      <c r="AI93" s="124">
        <v>13.263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9.7370000000000001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-9.7370000000000001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13.263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-13.263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97.37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97.37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132.63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132.63</v>
      </c>
      <c r="DF93" s="123">
        <f t="shared" si="59"/>
        <v>23</v>
      </c>
      <c r="DG93" s="123">
        <f t="shared" si="60"/>
        <v>-9.7370000000000001</v>
      </c>
      <c r="DH93" s="123">
        <f t="shared" si="61"/>
        <v>0</v>
      </c>
      <c r="DI93" s="123">
        <f t="shared" si="62"/>
        <v>0</v>
      </c>
      <c r="DJ93" s="123">
        <f t="shared" si="63"/>
        <v>-13.263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-8.0440000000000005</v>
      </c>
      <c r="D94" s="124">
        <v>0</v>
      </c>
      <c r="E94" s="124">
        <v>0</v>
      </c>
      <c r="F94" s="124">
        <v>-10.956</v>
      </c>
      <c r="G94" s="124">
        <v>-19</v>
      </c>
      <c r="H94" s="118"/>
      <c r="I94" s="33">
        <v>92</v>
      </c>
      <c r="J94" s="124">
        <v>8.0440000000000005</v>
      </c>
      <c r="K94" s="124">
        <v>0</v>
      </c>
      <c r="L94" s="124">
        <v>0</v>
      </c>
      <c r="M94" s="124">
        <v>0</v>
      </c>
      <c r="N94" s="124">
        <v>8.0440000000000005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10.956</v>
      </c>
      <c r="AF94" s="124">
        <v>0</v>
      </c>
      <c r="AG94" s="124">
        <v>0</v>
      </c>
      <c r="AH94" s="124">
        <v>0</v>
      </c>
      <c r="AI94" s="124">
        <v>10.956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8.0440000000000005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-8.0440000000000005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10.956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-10.956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80.44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80.44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109.56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109.56</v>
      </c>
      <c r="DF94" s="123">
        <f t="shared" si="59"/>
        <v>19</v>
      </c>
      <c r="DG94" s="123">
        <f t="shared" si="60"/>
        <v>-8.0440000000000005</v>
      </c>
      <c r="DH94" s="123">
        <f t="shared" si="61"/>
        <v>0</v>
      </c>
      <c r="DI94" s="123">
        <f t="shared" si="62"/>
        <v>0</v>
      </c>
      <c r="DJ94" s="123">
        <f t="shared" si="63"/>
        <v>-10.956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-14.818</v>
      </c>
      <c r="D95" s="124">
        <v>0</v>
      </c>
      <c r="E95" s="124">
        <v>0</v>
      </c>
      <c r="F95" s="124">
        <v>-20.181999999999999</v>
      </c>
      <c r="G95" s="124">
        <v>-35</v>
      </c>
      <c r="H95" s="118"/>
      <c r="I95" s="33">
        <v>93</v>
      </c>
      <c r="J95" s="124">
        <v>14.818</v>
      </c>
      <c r="K95" s="124">
        <v>0</v>
      </c>
      <c r="L95" s="124">
        <v>0</v>
      </c>
      <c r="M95" s="124">
        <v>0</v>
      </c>
      <c r="N95" s="124">
        <v>14.818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20.181999999999999</v>
      </c>
      <c r="AF95" s="124">
        <v>0</v>
      </c>
      <c r="AG95" s="124">
        <v>0</v>
      </c>
      <c r="AH95" s="124">
        <v>0</v>
      </c>
      <c r="AI95" s="124">
        <v>20.181999999999999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14.818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-14.818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20.181999999999999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-20.181999999999999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148.18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148.18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201.82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201.82</v>
      </c>
      <c r="DF95" s="123">
        <f t="shared" si="59"/>
        <v>35</v>
      </c>
      <c r="DG95" s="123">
        <f t="shared" si="60"/>
        <v>-14.818</v>
      </c>
      <c r="DH95" s="123">
        <f t="shared" si="61"/>
        <v>0</v>
      </c>
      <c r="DI95" s="123">
        <f t="shared" si="62"/>
        <v>0</v>
      </c>
      <c r="DJ95" s="123">
        <f t="shared" si="63"/>
        <v>-20.181999999999999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-19.050999999999998</v>
      </c>
      <c r="D96" s="124">
        <v>0</v>
      </c>
      <c r="E96" s="124">
        <v>0</v>
      </c>
      <c r="F96" s="124">
        <v>-25.949000000000002</v>
      </c>
      <c r="G96" s="124">
        <v>-45</v>
      </c>
      <c r="H96" s="118"/>
      <c r="I96" s="33">
        <v>94</v>
      </c>
      <c r="J96" s="124">
        <v>19.050999999999998</v>
      </c>
      <c r="K96" s="124">
        <v>0</v>
      </c>
      <c r="L96" s="124">
        <v>0</v>
      </c>
      <c r="M96" s="124">
        <v>0</v>
      </c>
      <c r="N96" s="124">
        <v>19.050999999999998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25.949000000000002</v>
      </c>
      <c r="AF96" s="124">
        <v>0</v>
      </c>
      <c r="AG96" s="124">
        <v>0</v>
      </c>
      <c r="AH96" s="124">
        <v>0</v>
      </c>
      <c r="AI96" s="124">
        <v>25.949000000000002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19.050999999999998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-19.050999999999998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25.949000000000002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-25.949000000000002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190.51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190.51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259.49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259.49</v>
      </c>
      <c r="DF96" s="123">
        <f t="shared" si="59"/>
        <v>45</v>
      </c>
      <c r="DG96" s="123">
        <f t="shared" si="60"/>
        <v>-19.050999999999998</v>
      </c>
      <c r="DH96" s="123">
        <f t="shared" si="61"/>
        <v>0</v>
      </c>
      <c r="DI96" s="123">
        <f t="shared" si="62"/>
        <v>0</v>
      </c>
      <c r="DJ96" s="123">
        <f t="shared" si="63"/>
        <v>-25.949000000000002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-20.321000000000002</v>
      </c>
      <c r="D97" s="124">
        <v>0</v>
      </c>
      <c r="E97" s="124">
        <v>0</v>
      </c>
      <c r="F97" s="124">
        <v>-27.678999999999998</v>
      </c>
      <c r="G97" s="124">
        <v>-48</v>
      </c>
      <c r="H97" s="118"/>
      <c r="I97" s="33">
        <v>95</v>
      </c>
      <c r="J97" s="124">
        <v>20.321000000000002</v>
      </c>
      <c r="K97" s="124">
        <v>0</v>
      </c>
      <c r="L97" s="124">
        <v>0</v>
      </c>
      <c r="M97" s="124">
        <v>0</v>
      </c>
      <c r="N97" s="124">
        <v>20.321000000000002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27.678999999999998</v>
      </c>
      <c r="AF97" s="124">
        <v>0</v>
      </c>
      <c r="AG97" s="124">
        <v>0</v>
      </c>
      <c r="AH97" s="124">
        <v>0</v>
      </c>
      <c r="AI97" s="124">
        <v>27.678999999999998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20.321000000000002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-20.321000000000002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27.678999999999998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-27.678999999999998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203.21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203.21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276.78999999999996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276.78999999999996</v>
      </c>
      <c r="DF97" s="123">
        <f t="shared" si="59"/>
        <v>48</v>
      </c>
      <c r="DG97" s="123">
        <f t="shared" si="60"/>
        <v>-20.321000000000002</v>
      </c>
      <c r="DH97" s="123">
        <f t="shared" si="61"/>
        <v>0</v>
      </c>
      <c r="DI97" s="123">
        <f t="shared" si="62"/>
        <v>0</v>
      </c>
      <c r="DJ97" s="123">
        <f t="shared" si="63"/>
        <v>-27.678999999999998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-19.050999999999998</v>
      </c>
      <c r="D98" s="124">
        <v>0</v>
      </c>
      <c r="E98" s="124">
        <v>0</v>
      </c>
      <c r="F98" s="124">
        <v>-25.949000000000002</v>
      </c>
      <c r="G98" s="124">
        <v>-45</v>
      </c>
      <c r="H98" s="118"/>
      <c r="I98" s="33">
        <v>96</v>
      </c>
      <c r="J98" s="124">
        <v>19.050999999999998</v>
      </c>
      <c r="K98" s="124">
        <v>0</v>
      </c>
      <c r="L98" s="124">
        <v>0</v>
      </c>
      <c r="M98" s="124">
        <v>0</v>
      </c>
      <c r="N98" s="124">
        <v>19.050999999999998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25.949000000000002</v>
      </c>
      <c r="AF98" s="124">
        <v>0</v>
      </c>
      <c r="AG98" s="124">
        <v>0</v>
      </c>
      <c r="AH98" s="124">
        <v>0</v>
      </c>
      <c r="AI98" s="124">
        <v>25.949000000000002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19.050999999999998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-19.050999999999998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25.949000000000002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-25.949000000000002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4802.4141820000004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4802.4141820000004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6541.275818000001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6541.275818000001</v>
      </c>
      <c r="DF98" s="123">
        <f t="shared" si="59"/>
        <v>45</v>
      </c>
      <c r="DG98" s="123">
        <f t="shared" si="60"/>
        <v>-19.050999999999998</v>
      </c>
      <c r="DH98" s="123">
        <f t="shared" si="61"/>
        <v>0</v>
      </c>
      <c r="DI98" s="123">
        <f t="shared" si="62"/>
        <v>0</v>
      </c>
      <c r="DJ98" s="123">
        <f t="shared" si="63"/>
        <v>-25.949000000000002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0.14379900000000007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-0.14379900000000007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0.21720350000000002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-0.21720350000000002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0.25909660455000005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0.25909660455000005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0.37424814545000007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0.37424814545000007</v>
      </c>
      <c r="DE99" s="128"/>
      <c r="DF99" s="123">
        <f t="shared" si="59"/>
        <v>0.36100250000000011</v>
      </c>
      <c r="DG99" s="123">
        <f t="shared" si="60"/>
        <v>-0.14379900000000007</v>
      </c>
      <c r="DH99" s="123">
        <f t="shared" si="61"/>
        <v>0</v>
      </c>
      <c r="DI99" s="123">
        <f t="shared" si="62"/>
        <v>0</v>
      </c>
      <c r="DJ99" s="123">
        <f t="shared" si="63"/>
        <v>-0.21720350000000002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45051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45051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45051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9">
        <v>26</v>
      </c>
      <c r="C3" s="219">
        <v>26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10.847200000000001</v>
      </c>
      <c r="J3" s="23">
        <f>C3*E3/100</f>
        <v>6.0657999999999994</v>
      </c>
      <c r="K3" s="23">
        <f>C3*F3/100</f>
        <v>7.8234000000000004</v>
      </c>
      <c r="L3" s="23">
        <f>C3*G3/100</f>
        <v>1.2636000000000001</v>
      </c>
      <c r="M3" s="203">
        <f>SUM(I3:L3)</f>
        <v>26</v>
      </c>
      <c r="N3" s="24"/>
      <c r="P3" s="78">
        <f t="shared" ref="P3:P34" si="1">I3</f>
        <v>10.847200000000001</v>
      </c>
      <c r="Q3" s="78">
        <f t="shared" ref="Q3:Q34" si="2">J3</f>
        <v>6.0657999999999994</v>
      </c>
      <c r="R3" s="78">
        <f t="shared" ref="R3:R34" si="3">K3</f>
        <v>7.8234000000000004</v>
      </c>
      <c r="S3" s="78">
        <f t="shared" ref="S3:S34" si="4">L3</f>
        <v>1.2636000000000001</v>
      </c>
      <c r="T3" s="78">
        <f>SUM(P3:S3)</f>
        <v>26</v>
      </c>
    </row>
    <row r="4" spans="1:20">
      <c r="A4" s="8" t="s">
        <v>46</v>
      </c>
      <c r="B4" s="219">
        <v>26</v>
      </c>
      <c r="C4" s="219">
        <v>26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10.847200000000001</v>
      </c>
      <c r="J4" s="23">
        <f t="shared" ref="J4:J67" si="6">C4*E4/100</f>
        <v>6.0657999999999994</v>
      </c>
      <c r="K4" s="23">
        <f t="shared" ref="K4:K67" si="7">C4*F4/100</f>
        <v>7.8234000000000004</v>
      </c>
      <c r="L4" s="23">
        <f t="shared" ref="L4:L67" si="8">C4*G4/100</f>
        <v>1.2636000000000001</v>
      </c>
      <c r="M4" s="204">
        <f t="shared" ref="M4:M67" si="9">SUM(I4:L4)</f>
        <v>26</v>
      </c>
      <c r="N4" s="24"/>
      <c r="P4" s="78">
        <f t="shared" si="1"/>
        <v>10.847200000000001</v>
      </c>
      <c r="Q4" s="78">
        <f t="shared" si="2"/>
        <v>6.0657999999999994</v>
      </c>
      <c r="R4" s="78">
        <f t="shared" si="3"/>
        <v>7.8234000000000004</v>
      </c>
      <c r="S4" s="78">
        <f t="shared" si="4"/>
        <v>1.2636000000000001</v>
      </c>
      <c r="T4" s="78">
        <f t="shared" ref="T4:T67" si="10">SUM(P4:S4)</f>
        <v>26</v>
      </c>
    </row>
    <row r="5" spans="1:20">
      <c r="A5" s="8" t="s">
        <v>47</v>
      </c>
      <c r="B5" s="219">
        <v>26</v>
      </c>
      <c r="C5" s="219">
        <v>26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10.847200000000001</v>
      </c>
      <c r="J5" s="23">
        <f t="shared" si="6"/>
        <v>6.0657999999999994</v>
      </c>
      <c r="K5" s="23">
        <f t="shared" si="7"/>
        <v>7.8234000000000004</v>
      </c>
      <c r="L5" s="23">
        <f t="shared" si="8"/>
        <v>1.2636000000000001</v>
      </c>
      <c r="M5" s="204">
        <f t="shared" si="9"/>
        <v>26</v>
      </c>
      <c r="N5" s="24"/>
      <c r="P5" s="78">
        <f t="shared" si="1"/>
        <v>10.847200000000001</v>
      </c>
      <c r="Q5" s="78">
        <f t="shared" si="2"/>
        <v>6.0657999999999994</v>
      </c>
      <c r="R5" s="78">
        <f t="shared" si="3"/>
        <v>7.8234000000000004</v>
      </c>
      <c r="S5" s="78">
        <f t="shared" si="4"/>
        <v>1.2636000000000001</v>
      </c>
      <c r="T5" s="78">
        <f t="shared" si="10"/>
        <v>26</v>
      </c>
    </row>
    <row r="6" spans="1:20">
      <c r="A6" s="8" t="s">
        <v>48</v>
      </c>
      <c r="B6" s="219">
        <v>26</v>
      </c>
      <c r="C6" s="219">
        <v>26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10.847200000000001</v>
      </c>
      <c r="J6" s="23">
        <f t="shared" si="6"/>
        <v>6.0657999999999994</v>
      </c>
      <c r="K6" s="23">
        <f t="shared" si="7"/>
        <v>7.8234000000000004</v>
      </c>
      <c r="L6" s="23">
        <f t="shared" si="8"/>
        <v>1.2636000000000001</v>
      </c>
      <c r="M6" s="204">
        <f t="shared" si="9"/>
        <v>26</v>
      </c>
      <c r="N6" s="24"/>
      <c r="P6" s="78">
        <f t="shared" si="1"/>
        <v>10.847200000000001</v>
      </c>
      <c r="Q6" s="78">
        <f t="shared" si="2"/>
        <v>6.0657999999999994</v>
      </c>
      <c r="R6" s="78">
        <f t="shared" si="3"/>
        <v>7.8234000000000004</v>
      </c>
      <c r="S6" s="78">
        <f t="shared" si="4"/>
        <v>1.2636000000000001</v>
      </c>
      <c r="T6" s="78">
        <f t="shared" si="10"/>
        <v>26</v>
      </c>
    </row>
    <row r="7" spans="1:20">
      <c r="A7" s="8" t="s">
        <v>49</v>
      </c>
      <c r="B7" s="219">
        <v>26</v>
      </c>
      <c r="C7" s="219">
        <v>26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10.847200000000001</v>
      </c>
      <c r="J7" s="23">
        <f t="shared" si="6"/>
        <v>6.0657999999999994</v>
      </c>
      <c r="K7" s="23">
        <f t="shared" si="7"/>
        <v>7.8234000000000004</v>
      </c>
      <c r="L7" s="23">
        <f t="shared" si="8"/>
        <v>1.2636000000000001</v>
      </c>
      <c r="M7" s="204">
        <f t="shared" si="9"/>
        <v>26</v>
      </c>
      <c r="N7" s="24"/>
      <c r="P7" s="78">
        <f t="shared" si="1"/>
        <v>10.847200000000001</v>
      </c>
      <c r="Q7" s="78">
        <f t="shared" si="2"/>
        <v>6.0657999999999994</v>
      </c>
      <c r="R7" s="78">
        <f t="shared" si="3"/>
        <v>7.8234000000000004</v>
      </c>
      <c r="S7" s="78">
        <f t="shared" si="4"/>
        <v>1.2636000000000001</v>
      </c>
      <c r="T7" s="78">
        <f t="shared" si="10"/>
        <v>26</v>
      </c>
    </row>
    <row r="8" spans="1:20">
      <c r="A8" s="8" t="s">
        <v>50</v>
      </c>
      <c r="B8" s="219">
        <v>26</v>
      </c>
      <c r="C8" s="219">
        <v>26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10.847200000000001</v>
      </c>
      <c r="J8" s="23">
        <f t="shared" si="6"/>
        <v>6.0657999999999994</v>
      </c>
      <c r="K8" s="23">
        <f t="shared" si="7"/>
        <v>7.8234000000000004</v>
      </c>
      <c r="L8" s="23">
        <f t="shared" si="8"/>
        <v>1.2636000000000001</v>
      </c>
      <c r="M8" s="204">
        <f t="shared" si="9"/>
        <v>26</v>
      </c>
      <c r="N8" s="24"/>
      <c r="P8" s="78">
        <f t="shared" si="1"/>
        <v>10.847200000000001</v>
      </c>
      <c r="Q8" s="78">
        <f t="shared" si="2"/>
        <v>6.0657999999999994</v>
      </c>
      <c r="R8" s="78">
        <f t="shared" si="3"/>
        <v>7.8234000000000004</v>
      </c>
      <c r="S8" s="78">
        <f t="shared" si="4"/>
        <v>1.2636000000000001</v>
      </c>
      <c r="T8" s="78">
        <f t="shared" si="10"/>
        <v>26</v>
      </c>
    </row>
    <row r="9" spans="1:20">
      <c r="A9" s="8" t="s">
        <v>51</v>
      </c>
      <c r="B9" s="219">
        <v>26</v>
      </c>
      <c r="C9" s="219">
        <v>26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10.847200000000001</v>
      </c>
      <c r="J9" s="23">
        <f t="shared" si="6"/>
        <v>6.0657999999999994</v>
      </c>
      <c r="K9" s="23">
        <f t="shared" si="7"/>
        <v>7.8234000000000004</v>
      </c>
      <c r="L9" s="23">
        <f t="shared" si="8"/>
        <v>1.2636000000000001</v>
      </c>
      <c r="M9" s="204">
        <f t="shared" si="9"/>
        <v>26</v>
      </c>
      <c r="N9" s="24"/>
      <c r="P9" s="78">
        <f t="shared" si="1"/>
        <v>10.847200000000001</v>
      </c>
      <c r="Q9" s="78">
        <f t="shared" si="2"/>
        <v>6.0657999999999994</v>
      </c>
      <c r="R9" s="78">
        <f t="shared" si="3"/>
        <v>7.8234000000000004</v>
      </c>
      <c r="S9" s="78">
        <f t="shared" si="4"/>
        <v>1.2636000000000001</v>
      </c>
      <c r="T9" s="78">
        <f t="shared" si="10"/>
        <v>26</v>
      </c>
    </row>
    <row r="10" spans="1:20">
      <c r="A10" s="8" t="s">
        <v>52</v>
      </c>
      <c r="B10" s="219">
        <v>26</v>
      </c>
      <c r="C10" s="219">
        <v>26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10.847200000000001</v>
      </c>
      <c r="J10" s="23">
        <f t="shared" si="6"/>
        <v>6.0657999999999994</v>
      </c>
      <c r="K10" s="23">
        <f t="shared" si="7"/>
        <v>7.8234000000000004</v>
      </c>
      <c r="L10" s="23">
        <f t="shared" si="8"/>
        <v>1.2636000000000001</v>
      </c>
      <c r="M10" s="204">
        <f t="shared" si="9"/>
        <v>26</v>
      </c>
      <c r="N10" s="24"/>
      <c r="P10" s="78">
        <f t="shared" si="1"/>
        <v>10.847200000000001</v>
      </c>
      <c r="Q10" s="78">
        <f t="shared" si="2"/>
        <v>6.0657999999999994</v>
      </c>
      <c r="R10" s="78">
        <f t="shared" si="3"/>
        <v>7.8234000000000004</v>
      </c>
      <c r="S10" s="78">
        <f t="shared" si="4"/>
        <v>1.2636000000000001</v>
      </c>
      <c r="T10" s="78">
        <f t="shared" si="10"/>
        <v>26</v>
      </c>
    </row>
    <row r="11" spans="1:20">
      <c r="A11" s="8" t="s">
        <v>53</v>
      </c>
      <c r="B11" s="219">
        <v>26</v>
      </c>
      <c r="C11" s="219">
        <v>26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10.847200000000001</v>
      </c>
      <c r="J11" s="23">
        <f t="shared" si="6"/>
        <v>6.0657999999999994</v>
      </c>
      <c r="K11" s="23">
        <f t="shared" si="7"/>
        <v>7.8234000000000004</v>
      </c>
      <c r="L11" s="23">
        <f t="shared" si="8"/>
        <v>1.2636000000000001</v>
      </c>
      <c r="M11" s="204">
        <f t="shared" si="9"/>
        <v>26</v>
      </c>
      <c r="N11" s="24"/>
      <c r="P11" s="78">
        <f t="shared" si="1"/>
        <v>10.847200000000001</v>
      </c>
      <c r="Q11" s="78">
        <f t="shared" si="2"/>
        <v>6.0657999999999994</v>
      </c>
      <c r="R11" s="78">
        <f t="shared" si="3"/>
        <v>7.8234000000000004</v>
      </c>
      <c r="S11" s="78">
        <f t="shared" si="4"/>
        <v>1.2636000000000001</v>
      </c>
      <c r="T11" s="78">
        <f t="shared" si="10"/>
        <v>26</v>
      </c>
    </row>
    <row r="12" spans="1:20">
      <c r="A12" s="8" t="s">
        <v>54</v>
      </c>
      <c r="B12" s="219">
        <v>26</v>
      </c>
      <c r="C12" s="219">
        <v>26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10.847200000000001</v>
      </c>
      <c r="J12" s="23">
        <f t="shared" si="6"/>
        <v>6.0657999999999994</v>
      </c>
      <c r="K12" s="23">
        <f t="shared" si="7"/>
        <v>7.8234000000000004</v>
      </c>
      <c r="L12" s="23">
        <f t="shared" si="8"/>
        <v>1.2636000000000001</v>
      </c>
      <c r="M12" s="204">
        <f t="shared" si="9"/>
        <v>26</v>
      </c>
      <c r="N12" s="24"/>
      <c r="P12" s="78">
        <f t="shared" si="1"/>
        <v>10.847200000000001</v>
      </c>
      <c r="Q12" s="78">
        <f t="shared" si="2"/>
        <v>6.0657999999999994</v>
      </c>
      <c r="R12" s="78">
        <f t="shared" si="3"/>
        <v>7.8234000000000004</v>
      </c>
      <c r="S12" s="78">
        <f t="shared" si="4"/>
        <v>1.2636000000000001</v>
      </c>
      <c r="T12" s="78">
        <f t="shared" si="10"/>
        <v>26</v>
      </c>
    </row>
    <row r="13" spans="1:20">
      <c r="A13" s="8" t="s">
        <v>55</v>
      </c>
      <c r="B13" s="219">
        <v>26</v>
      </c>
      <c r="C13" s="219">
        <v>26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10.847200000000001</v>
      </c>
      <c r="J13" s="23">
        <f t="shared" si="6"/>
        <v>6.0657999999999994</v>
      </c>
      <c r="K13" s="23">
        <f t="shared" si="7"/>
        <v>7.8234000000000004</v>
      </c>
      <c r="L13" s="23">
        <f t="shared" si="8"/>
        <v>1.2636000000000001</v>
      </c>
      <c r="M13" s="204">
        <f t="shared" si="9"/>
        <v>26</v>
      </c>
      <c r="N13" s="24"/>
      <c r="P13" s="78">
        <f t="shared" si="1"/>
        <v>10.847200000000001</v>
      </c>
      <c r="Q13" s="78">
        <f t="shared" si="2"/>
        <v>6.0657999999999994</v>
      </c>
      <c r="R13" s="78">
        <f t="shared" si="3"/>
        <v>7.8234000000000004</v>
      </c>
      <c r="S13" s="78">
        <f t="shared" si="4"/>
        <v>1.2636000000000001</v>
      </c>
      <c r="T13" s="78">
        <f t="shared" si="10"/>
        <v>26</v>
      </c>
    </row>
    <row r="14" spans="1:20">
      <c r="A14" s="8" t="s">
        <v>56</v>
      </c>
      <c r="B14" s="219">
        <v>26</v>
      </c>
      <c r="C14" s="219">
        <v>26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10.847200000000001</v>
      </c>
      <c r="J14" s="23">
        <f t="shared" si="6"/>
        <v>6.0657999999999994</v>
      </c>
      <c r="K14" s="23">
        <f t="shared" si="7"/>
        <v>7.8234000000000004</v>
      </c>
      <c r="L14" s="23">
        <f t="shared" si="8"/>
        <v>1.2636000000000001</v>
      </c>
      <c r="M14" s="204">
        <f t="shared" si="9"/>
        <v>26</v>
      </c>
      <c r="N14" s="24"/>
      <c r="P14" s="78">
        <f t="shared" si="1"/>
        <v>10.847200000000001</v>
      </c>
      <c r="Q14" s="78">
        <f t="shared" si="2"/>
        <v>6.0657999999999994</v>
      </c>
      <c r="R14" s="78">
        <f t="shared" si="3"/>
        <v>7.8234000000000004</v>
      </c>
      <c r="S14" s="78">
        <f t="shared" si="4"/>
        <v>1.2636000000000001</v>
      </c>
      <c r="T14" s="78">
        <f t="shared" si="10"/>
        <v>26</v>
      </c>
    </row>
    <row r="15" spans="1:20">
      <c r="A15" s="8" t="s">
        <v>57</v>
      </c>
      <c r="B15" s="219">
        <v>26</v>
      </c>
      <c r="C15" s="219">
        <v>26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10.847200000000001</v>
      </c>
      <c r="J15" s="23">
        <f t="shared" si="6"/>
        <v>6.0657999999999994</v>
      </c>
      <c r="K15" s="23">
        <f t="shared" si="7"/>
        <v>7.8234000000000004</v>
      </c>
      <c r="L15" s="23">
        <f t="shared" si="8"/>
        <v>1.2636000000000001</v>
      </c>
      <c r="M15" s="204">
        <f t="shared" si="9"/>
        <v>26</v>
      </c>
      <c r="N15" s="24"/>
      <c r="P15" s="78">
        <f t="shared" si="1"/>
        <v>10.847200000000001</v>
      </c>
      <c r="Q15" s="78">
        <f t="shared" si="2"/>
        <v>6.0657999999999994</v>
      </c>
      <c r="R15" s="78">
        <f t="shared" si="3"/>
        <v>7.8234000000000004</v>
      </c>
      <c r="S15" s="78">
        <f t="shared" si="4"/>
        <v>1.2636000000000001</v>
      </c>
      <c r="T15" s="78">
        <f t="shared" si="10"/>
        <v>26</v>
      </c>
    </row>
    <row r="16" spans="1:20">
      <c r="A16" s="8" t="s">
        <v>58</v>
      </c>
      <c r="B16" s="219">
        <v>26</v>
      </c>
      <c r="C16" s="219">
        <v>26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10.847200000000001</v>
      </c>
      <c r="J16" s="23">
        <f t="shared" si="6"/>
        <v>6.0657999999999994</v>
      </c>
      <c r="K16" s="23">
        <f t="shared" si="7"/>
        <v>7.8234000000000004</v>
      </c>
      <c r="L16" s="23">
        <f t="shared" si="8"/>
        <v>1.2636000000000001</v>
      </c>
      <c r="M16" s="204">
        <f t="shared" si="9"/>
        <v>26</v>
      </c>
      <c r="N16" s="24"/>
      <c r="P16" s="78">
        <f t="shared" si="1"/>
        <v>10.847200000000001</v>
      </c>
      <c r="Q16" s="78">
        <f t="shared" si="2"/>
        <v>6.0657999999999994</v>
      </c>
      <c r="R16" s="78">
        <f t="shared" si="3"/>
        <v>7.8234000000000004</v>
      </c>
      <c r="S16" s="78">
        <f t="shared" si="4"/>
        <v>1.2636000000000001</v>
      </c>
      <c r="T16" s="78">
        <f t="shared" si="10"/>
        <v>26</v>
      </c>
    </row>
    <row r="17" spans="1:20">
      <c r="A17" s="8" t="s">
        <v>59</v>
      </c>
      <c r="B17" s="219">
        <v>26</v>
      </c>
      <c r="C17" s="219">
        <v>26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10.847200000000001</v>
      </c>
      <c r="J17" s="23">
        <f t="shared" si="6"/>
        <v>6.0657999999999994</v>
      </c>
      <c r="K17" s="23">
        <f t="shared" si="7"/>
        <v>7.8234000000000004</v>
      </c>
      <c r="L17" s="23">
        <f t="shared" si="8"/>
        <v>1.2636000000000001</v>
      </c>
      <c r="M17" s="204">
        <f t="shared" si="9"/>
        <v>26</v>
      </c>
      <c r="N17" s="24"/>
      <c r="P17" s="78">
        <f t="shared" si="1"/>
        <v>10.847200000000001</v>
      </c>
      <c r="Q17" s="78">
        <f t="shared" si="2"/>
        <v>6.0657999999999994</v>
      </c>
      <c r="R17" s="78">
        <f t="shared" si="3"/>
        <v>7.8234000000000004</v>
      </c>
      <c r="S17" s="78">
        <f t="shared" si="4"/>
        <v>1.2636000000000001</v>
      </c>
      <c r="T17" s="78">
        <f t="shared" si="10"/>
        <v>26</v>
      </c>
    </row>
    <row r="18" spans="1:20">
      <c r="A18" s="8" t="s">
        <v>60</v>
      </c>
      <c r="B18" s="219">
        <v>26</v>
      </c>
      <c r="C18" s="219">
        <v>26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10.847200000000001</v>
      </c>
      <c r="J18" s="23">
        <f t="shared" si="6"/>
        <v>6.0657999999999994</v>
      </c>
      <c r="K18" s="23">
        <f t="shared" si="7"/>
        <v>7.8234000000000004</v>
      </c>
      <c r="L18" s="23">
        <f t="shared" si="8"/>
        <v>1.2636000000000001</v>
      </c>
      <c r="M18" s="204">
        <f t="shared" si="9"/>
        <v>26</v>
      </c>
      <c r="N18" s="24"/>
      <c r="P18" s="78">
        <f t="shared" si="1"/>
        <v>10.847200000000001</v>
      </c>
      <c r="Q18" s="78">
        <f t="shared" si="2"/>
        <v>6.0657999999999994</v>
      </c>
      <c r="R18" s="78">
        <f t="shared" si="3"/>
        <v>7.8234000000000004</v>
      </c>
      <c r="S18" s="78">
        <f t="shared" si="4"/>
        <v>1.2636000000000001</v>
      </c>
      <c r="T18" s="78">
        <f t="shared" si="10"/>
        <v>26</v>
      </c>
    </row>
    <row r="19" spans="1:20">
      <c r="A19" s="8" t="s">
        <v>61</v>
      </c>
      <c r="B19" s="219">
        <v>26</v>
      </c>
      <c r="C19" s="219">
        <v>26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10.847200000000001</v>
      </c>
      <c r="J19" s="23">
        <f t="shared" si="6"/>
        <v>6.0657999999999994</v>
      </c>
      <c r="K19" s="23">
        <f t="shared" si="7"/>
        <v>7.8234000000000004</v>
      </c>
      <c r="L19" s="23">
        <f t="shared" si="8"/>
        <v>1.2636000000000001</v>
      </c>
      <c r="M19" s="204">
        <f t="shared" si="9"/>
        <v>26</v>
      </c>
      <c r="N19" s="24"/>
      <c r="P19" s="78">
        <f t="shared" si="1"/>
        <v>10.847200000000001</v>
      </c>
      <c r="Q19" s="78">
        <f t="shared" si="2"/>
        <v>6.0657999999999994</v>
      </c>
      <c r="R19" s="78">
        <f t="shared" si="3"/>
        <v>7.8234000000000004</v>
      </c>
      <c r="S19" s="78">
        <f t="shared" si="4"/>
        <v>1.2636000000000001</v>
      </c>
      <c r="T19" s="78">
        <f t="shared" si="10"/>
        <v>26</v>
      </c>
    </row>
    <row r="20" spans="1:20">
      <c r="A20" s="8" t="s">
        <v>62</v>
      </c>
      <c r="B20" s="219">
        <v>26</v>
      </c>
      <c r="C20" s="219">
        <v>26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10.847200000000001</v>
      </c>
      <c r="J20" s="23">
        <f t="shared" si="6"/>
        <v>6.0657999999999994</v>
      </c>
      <c r="K20" s="23">
        <f t="shared" si="7"/>
        <v>7.8234000000000004</v>
      </c>
      <c r="L20" s="23">
        <f t="shared" si="8"/>
        <v>1.2636000000000001</v>
      </c>
      <c r="M20" s="204">
        <f t="shared" si="9"/>
        <v>26</v>
      </c>
      <c r="N20" s="24"/>
      <c r="P20" s="78">
        <f t="shared" si="1"/>
        <v>10.847200000000001</v>
      </c>
      <c r="Q20" s="78">
        <f t="shared" si="2"/>
        <v>6.0657999999999994</v>
      </c>
      <c r="R20" s="78">
        <f t="shared" si="3"/>
        <v>7.8234000000000004</v>
      </c>
      <c r="S20" s="78">
        <f t="shared" si="4"/>
        <v>1.2636000000000001</v>
      </c>
      <c r="T20" s="78">
        <f t="shared" si="10"/>
        <v>26</v>
      </c>
    </row>
    <row r="21" spans="1:20">
      <c r="A21" s="8" t="s">
        <v>63</v>
      </c>
      <c r="B21" s="219">
        <v>26</v>
      </c>
      <c r="C21" s="219">
        <v>26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10.847200000000001</v>
      </c>
      <c r="J21" s="23">
        <f t="shared" si="6"/>
        <v>6.0657999999999994</v>
      </c>
      <c r="K21" s="23">
        <f t="shared" si="7"/>
        <v>7.8234000000000004</v>
      </c>
      <c r="L21" s="23">
        <f t="shared" si="8"/>
        <v>1.2636000000000001</v>
      </c>
      <c r="M21" s="204">
        <f t="shared" si="9"/>
        <v>26</v>
      </c>
      <c r="N21" s="24"/>
      <c r="P21" s="78">
        <f t="shared" si="1"/>
        <v>10.847200000000001</v>
      </c>
      <c r="Q21" s="78">
        <f t="shared" si="2"/>
        <v>6.0657999999999994</v>
      </c>
      <c r="R21" s="78">
        <f t="shared" si="3"/>
        <v>7.8234000000000004</v>
      </c>
      <c r="S21" s="78">
        <f t="shared" si="4"/>
        <v>1.2636000000000001</v>
      </c>
      <c r="T21" s="78">
        <f t="shared" si="10"/>
        <v>26</v>
      </c>
    </row>
    <row r="22" spans="1:20">
      <c r="A22" s="8" t="s">
        <v>64</v>
      </c>
      <c r="B22" s="219">
        <v>26</v>
      </c>
      <c r="C22" s="219">
        <v>26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10.847200000000001</v>
      </c>
      <c r="J22" s="23">
        <f t="shared" si="6"/>
        <v>6.0657999999999994</v>
      </c>
      <c r="K22" s="23">
        <f t="shared" si="7"/>
        <v>7.8234000000000004</v>
      </c>
      <c r="L22" s="23">
        <f t="shared" si="8"/>
        <v>1.2636000000000001</v>
      </c>
      <c r="M22" s="204">
        <f t="shared" si="9"/>
        <v>26</v>
      </c>
      <c r="N22" s="24"/>
      <c r="P22" s="78">
        <f t="shared" si="1"/>
        <v>10.847200000000001</v>
      </c>
      <c r="Q22" s="78">
        <f t="shared" si="2"/>
        <v>6.0657999999999994</v>
      </c>
      <c r="R22" s="78">
        <f t="shared" si="3"/>
        <v>7.8234000000000004</v>
      </c>
      <c r="S22" s="78">
        <f t="shared" si="4"/>
        <v>1.2636000000000001</v>
      </c>
      <c r="T22" s="78">
        <f t="shared" si="10"/>
        <v>26</v>
      </c>
    </row>
    <row r="23" spans="1:20">
      <c r="A23" s="8" t="s">
        <v>65</v>
      </c>
      <c r="B23" s="219">
        <v>26</v>
      </c>
      <c r="C23" s="219">
        <v>26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10.847200000000001</v>
      </c>
      <c r="J23" s="23">
        <f t="shared" si="6"/>
        <v>6.0657999999999994</v>
      </c>
      <c r="K23" s="23">
        <f t="shared" si="7"/>
        <v>7.8234000000000004</v>
      </c>
      <c r="L23" s="23">
        <f t="shared" si="8"/>
        <v>1.2636000000000001</v>
      </c>
      <c r="M23" s="204">
        <f t="shared" si="9"/>
        <v>26</v>
      </c>
      <c r="N23" s="24"/>
      <c r="P23" s="78">
        <f t="shared" si="1"/>
        <v>10.847200000000001</v>
      </c>
      <c r="Q23" s="78">
        <f t="shared" si="2"/>
        <v>6.0657999999999994</v>
      </c>
      <c r="R23" s="78">
        <f t="shared" si="3"/>
        <v>7.8234000000000004</v>
      </c>
      <c r="S23" s="78">
        <f t="shared" si="4"/>
        <v>1.2636000000000001</v>
      </c>
      <c r="T23" s="78">
        <f t="shared" si="10"/>
        <v>26</v>
      </c>
    </row>
    <row r="24" spans="1:20">
      <c r="A24" s="8" t="s">
        <v>66</v>
      </c>
      <c r="B24" s="219">
        <v>26</v>
      </c>
      <c r="C24" s="219">
        <v>26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10.847200000000001</v>
      </c>
      <c r="J24" s="23">
        <f t="shared" si="6"/>
        <v>6.0657999999999994</v>
      </c>
      <c r="K24" s="23">
        <f t="shared" si="7"/>
        <v>7.8234000000000004</v>
      </c>
      <c r="L24" s="23">
        <f t="shared" si="8"/>
        <v>1.2636000000000001</v>
      </c>
      <c r="M24" s="204">
        <f t="shared" si="9"/>
        <v>26</v>
      </c>
      <c r="N24" s="24"/>
      <c r="P24" s="78">
        <f t="shared" si="1"/>
        <v>10.847200000000001</v>
      </c>
      <c r="Q24" s="78">
        <f t="shared" si="2"/>
        <v>6.0657999999999994</v>
      </c>
      <c r="R24" s="78">
        <f t="shared" si="3"/>
        <v>7.8234000000000004</v>
      </c>
      <c r="S24" s="78">
        <f t="shared" si="4"/>
        <v>1.2636000000000001</v>
      </c>
      <c r="T24" s="78">
        <f t="shared" si="10"/>
        <v>26</v>
      </c>
    </row>
    <row r="25" spans="1:20">
      <c r="A25" s="8" t="s">
        <v>67</v>
      </c>
      <c r="B25" s="219">
        <v>26</v>
      </c>
      <c r="C25" s="219">
        <v>26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10.847200000000001</v>
      </c>
      <c r="J25" s="23">
        <f t="shared" si="6"/>
        <v>6.0657999999999994</v>
      </c>
      <c r="K25" s="23">
        <f t="shared" si="7"/>
        <v>7.8234000000000004</v>
      </c>
      <c r="L25" s="23">
        <f t="shared" si="8"/>
        <v>1.2636000000000001</v>
      </c>
      <c r="M25" s="204">
        <f t="shared" si="9"/>
        <v>26</v>
      </c>
      <c r="N25" s="24"/>
      <c r="P25" s="78">
        <f t="shared" si="1"/>
        <v>10.847200000000001</v>
      </c>
      <c r="Q25" s="78">
        <f t="shared" si="2"/>
        <v>6.0657999999999994</v>
      </c>
      <c r="R25" s="78">
        <f t="shared" si="3"/>
        <v>7.8234000000000004</v>
      </c>
      <c r="S25" s="78">
        <f t="shared" si="4"/>
        <v>1.2636000000000001</v>
      </c>
      <c r="T25" s="78">
        <f t="shared" si="10"/>
        <v>26</v>
      </c>
    </row>
    <row r="26" spans="1:20">
      <c r="A26" s="8" t="s">
        <v>68</v>
      </c>
      <c r="B26" s="219">
        <v>26</v>
      </c>
      <c r="C26" s="219">
        <v>26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10.847200000000001</v>
      </c>
      <c r="J26" s="23">
        <f t="shared" si="6"/>
        <v>6.0657999999999994</v>
      </c>
      <c r="K26" s="23">
        <f t="shared" si="7"/>
        <v>7.8234000000000004</v>
      </c>
      <c r="L26" s="23">
        <f t="shared" si="8"/>
        <v>1.2636000000000001</v>
      </c>
      <c r="M26" s="204">
        <f t="shared" si="9"/>
        <v>26</v>
      </c>
      <c r="N26" s="24"/>
      <c r="P26" s="78">
        <f t="shared" si="1"/>
        <v>10.847200000000001</v>
      </c>
      <c r="Q26" s="78">
        <f t="shared" si="2"/>
        <v>6.0657999999999994</v>
      </c>
      <c r="R26" s="78">
        <f t="shared" si="3"/>
        <v>7.8234000000000004</v>
      </c>
      <c r="S26" s="78">
        <f t="shared" si="4"/>
        <v>1.2636000000000001</v>
      </c>
      <c r="T26" s="78">
        <f t="shared" si="10"/>
        <v>26</v>
      </c>
    </row>
    <row r="27" spans="1:20">
      <c r="A27" s="8" t="s">
        <v>69</v>
      </c>
      <c r="B27" s="219">
        <v>26</v>
      </c>
      <c r="C27" s="219">
        <v>26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10.847200000000001</v>
      </c>
      <c r="J27" s="23">
        <f t="shared" si="6"/>
        <v>6.0657999999999994</v>
      </c>
      <c r="K27" s="23">
        <f t="shared" si="7"/>
        <v>7.8234000000000004</v>
      </c>
      <c r="L27" s="23">
        <f t="shared" si="8"/>
        <v>1.2636000000000001</v>
      </c>
      <c r="M27" s="204">
        <f t="shared" si="9"/>
        <v>26</v>
      </c>
      <c r="N27" s="24"/>
      <c r="P27" s="78">
        <f t="shared" si="1"/>
        <v>10.847200000000001</v>
      </c>
      <c r="Q27" s="78">
        <f t="shared" si="2"/>
        <v>6.0657999999999994</v>
      </c>
      <c r="R27" s="78">
        <f t="shared" si="3"/>
        <v>7.8234000000000004</v>
      </c>
      <c r="S27" s="78">
        <f t="shared" si="4"/>
        <v>1.2636000000000001</v>
      </c>
      <c r="T27" s="78">
        <f t="shared" si="10"/>
        <v>26</v>
      </c>
    </row>
    <row r="28" spans="1:20">
      <c r="A28" s="8" t="s">
        <v>70</v>
      </c>
      <c r="B28" s="219">
        <v>26</v>
      </c>
      <c r="C28" s="219">
        <v>26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10.847200000000001</v>
      </c>
      <c r="J28" s="23">
        <f t="shared" si="6"/>
        <v>6.0657999999999994</v>
      </c>
      <c r="K28" s="23">
        <f t="shared" si="7"/>
        <v>7.8234000000000004</v>
      </c>
      <c r="L28" s="23">
        <f t="shared" si="8"/>
        <v>1.2636000000000001</v>
      </c>
      <c r="M28" s="204">
        <f t="shared" si="9"/>
        <v>26</v>
      </c>
      <c r="N28" s="24"/>
      <c r="P28" s="78">
        <f t="shared" si="1"/>
        <v>10.847200000000001</v>
      </c>
      <c r="Q28" s="78">
        <f t="shared" si="2"/>
        <v>6.0657999999999994</v>
      </c>
      <c r="R28" s="78">
        <f t="shared" si="3"/>
        <v>7.8234000000000004</v>
      </c>
      <c r="S28" s="78">
        <f t="shared" si="4"/>
        <v>1.2636000000000001</v>
      </c>
      <c r="T28" s="78">
        <f t="shared" si="10"/>
        <v>26</v>
      </c>
    </row>
    <row r="29" spans="1:20">
      <c r="A29" s="8" t="s">
        <v>71</v>
      </c>
      <c r="B29" s="219">
        <v>26</v>
      </c>
      <c r="C29" s="219">
        <v>26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10.847200000000001</v>
      </c>
      <c r="J29" s="23">
        <f t="shared" si="6"/>
        <v>6.0657999999999994</v>
      </c>
      <c r="K29" s="23">
        <f t="shared" si="7"/>
        <v>7.8234000000000004</v>
      </c>
      <c r="L29" s="23">
        <f t="shared" si="8"/>
        <v>1.2636000000000001</v>
      </c>
      <c r="M29" s="204">
        <f t="shared" si="9"/>
        <v>26</v>
      </c>
      <c r="N29" s="24"/>
      <c r="P29" s="78">
        <f t="shared" si="1"/>
        <v>10.847200000000001</v>
      </c>
      <c r="Q29" s="78">
        <f t="shared" si="2"/>
        <v>6.0657999999999994</v>
      </c>
      <c r="R29" s="78">
        <f t="shared" si="3"/>
        <v>7.8234000000000004</v>
      </c>
      <c r="S29" s="78">
        <f t="shared" si="4"/>
        <v>1.2636000000000001</v>
      </c>
      <c r="T29" s="78">
        <f t="shared" si="10"/>
        <v>26</v>
      </c>
    </row>
    <row r="30" spans="1:20">
      <c r="A30" s="8" t="s">
        <v>72</v>
      </c>
      <c r="B30" s="219">
        <v>26</v>
      </c>
      <c r="C30" s="219">
        <v>26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10.847200000000001</v>
      </c>
      <c r="J30" s="23">
        <f t="shared" si="6"/>
        <v>6.0657999999999994</v>
      </c>
      <c r="K30" s="23">
        <f t="shared" si="7"/>
        <v>7.8234000000000004</v>
      </c>
      <c r="L30" s="23">
        <f t="shared" si="8"/>
        <v>1.2636000000000001</v>
      </c>
      <c r="M30" s="204">
        <f t="shared" si="9"/>
        <v>26</v>
      </c>
      <c r="N30" s="24"/>
      <c r="P30" s="78">
        <f t="shared" si="1"/>
        <v>10.847200000000001</v>
      </c>
      <c r="Q30" s="78">
        <f t="shared" si="2"/>
        <v>6.0657999999999994</v>
      </c>
      <c r="R30" s="78">
        <f t="shared" si="3"/>
        <v>7.8234000000000004</v>
      </c>
      <c r="S30" s="78">
        <f t="shared" si="4"/>
        <v>1.2636000000000001</v>
      </c>
      <c r="T30" s="78">
        <f t="shared" si="10"/>
        <v>26</v>
      </c>
    </row>
    <row r="31" spans="1:20">
      <c r="A31" s="8" t="s">
        <v>73</v>
      </c>
      <c r="B31" s="219">
        <v>26</v>
      </c>
      <c r="C31" s="219">
        <v>26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10.847200000000001</v>
      </c>
      <c r="J31" s="23">
        <f t="shared" si="6"/>
        <v>6.0657999999999994</v>
      </c>
      <c r="K31" s="23">
        <f t="shared" si="7"/>
        <v>7.8234000000000004</v>
      </c>
      <c r="L31" s="23">
        <f t="shared" si="8"/>
        <v>1.2636000000000001</v>
      </c>
      <c r="M31" s="204">
        <f t="shared" si="9"/>
        <v>26</v>
      </c>
      <c r="N31" s="24"/>
      <c r="P31" s="78">
        <f t="shared" si="1"/>
        <v>10.847200000000001</v>
      </c>
      <c r="Q31" s="78">
        <f t="shared" si="2"/>
        <v>6.0657999999999994</v>
      </c>
      <c r="R31" s="78">
        <f t="shared" si="3"/>
        <v>7.8234000000000004</v>
      </c>
      <c r="S31" s="78">
        <f t="shared" si="4"/>
        <v>1.2636000000000001</v>
      </c>
      <c r="T31" s="78">
        <f t="shared" si="10"/>
        <v>26</v>
      </c>
    </row>
    <row r="32" spans="1:20">
      <c r="A32" s="8" t="s">
        <v>74</v>
      </c>
      <c r="B32" s="219">
        <v>26</v>
      </c>
      <c r="C32" s="219">
        <v>26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10.847200000000001</v>
      </c>
      <c r="J32" s="23">
        <f t="shared" si="6"/>
        <v>6.0657999999999994</v>
      </c>
      <c r="K32" s="23">
        <f t="shared" si="7"/>
        <v>7.8234000000000004</v>
      </c>
      <c r="L32" s="23">
        <f t="shared" si="8"/>
        <v>1.2636000000000001</v>
      </c>
      <c r="M32" s="204">
        <f t="shared" si="9"/>
        <v>26</v>
      </c>
      <c r="N32" s="24"/>
      <c r="P32" s="78">
        <f t="shared" si="1"/>
        <v>10.847200000000001</v>
      </c>
      <c r="Q32" s="78">
        <f t="shared" si="2"/>
        <v>6.0657999999999994</v>
      </c>
      <c r="R32" s="78">
        <f t="shared" si="3"/>
        <v>7.8234000000000004</v>
      </c>
      <c r="S32" s="78">
        <f t="shared" si="4"/>
        <v>1.2636000000000001</v>
      </c>
      <c r="T32" s="78">
        <f t="shared" si="10"/>
        <v>26</v>
      </c>
    </row>
    <row r="33" spans="1:20">
      <c r="A33" s="8" t="s">
        <v>75</v>
      </c>
      <c r="B33" s="219">
        <v>26</v>
      </c>
      <c r="C33" s="219">
        <v>26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10.847200000000001</v>
      </c>
      <c r="J33" s="23">
        <f t="shared" si="6"/>
        <v>6.0657999999999994</v>
      </c>
      <c r="K33" s="23">
        <f t="shared" si="7"/>
        <v>7.8234000000000004</v>
      </c>
      <c r="L33" s="23">
        <f t="shared" si="8"/>
        <v>1.2636000000000001</v>
      </c>
      <c r="M33" s="204">
        <f t="shared" si="9"/>
        <v>26</v>
      </c>
      <c r="N33" s="24"/>
      <c r="P33" s="78">
        <f t="shared" si="1"/>
        <v>10.847200000000001</v>
      </c>
      <c r="Q33" s="78">
        <f t="shared" si="2"/>
        <v>6.0657999999999994</v>
      </c>
      <c r="R33" s="78">
        <f t="shared" si="3"/>
        <v>7.8234000000000004</v>
      </c>
      <c r="S33" s="78">
        <f t="shared" si="4"/>
        <v>1.2636000000000001</v>
      </c>
      <c r="T33" s="78">
        <f t="shared" si="10"/>
        <v>26</v>
      </c>
    </row>
    <row r="34" spans="1:20">
      <c r="A34" s="8" t="s">
        <v>76</v>
      </c>
      <c r="B34" s="219">
        <v>26</v>
      </c>
      <c r="C34" s="219">
        <v>26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10.847200000000001</v>
      </c>
      <c r="J34" s="23">
        <f t="shared" si="6"/>
        <v>6.0657999999999994</v>
      </c>
      <c r="K34" s="23">
        <f t="shared" si="7"/>
        <v>7.8234000000000004</v>
      </c>
      <c r="L34" s="23">
        <f t="shared" si="8"/>
        <v>1.2636000000000001</v>
      </c>
      <c r="M34" s="204">
        <f t="shared" si="9"/>
        <v>26</v>
      </c>
      <c r="N34" s="24"/>
      <c r="P34" s="78">
        <f t="shared" si="1"/>
        <v>10.847200000000001</v>
      </c>
      <c r="Q34" s="78">
        <f t="shared" si="2"/>
        <v>6.0657999999999994</v>
      </c>
      <c r="R34" s="78">
        <f t="shared" si="3"/>
        <v>7.8234000000000004</v>
      </c>
      <c r="S34" s="78">
        <f t="shared" si="4"/>
        <v>1.2636000000000001</v>
      </c>
      <c r="T34" s="78">
        <f t="shared" si="10"/>
        <v>26</v>
      </c>
    </row>
    <row r="35" spans="1:20">
      <c r="A35" s="8" t="s">
        <v>77</v>
      </c>
      <c r="B35" s="219">
        <v>26</v>
      </c>
      <c r="C35" s="219">
        <v>26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10.847200000000001</v>
      </c>
      <c r="J35" s="23">
        <f t="shared" si="6"/>
        <v>6.0657999999999994</v>
      </c>
      <c r="K35" s="23">
        <f t="shared" si="7"/>
        <v>7.8234000000000004</v>
      </c>
      <c r="L35" s="23">
        <f t="shared" si="8"/>
        <v>1.2636000000000001</v>
      </c>
      <c r="M35" s="204">
        <f t="shared" si="9"/>
        <v>26</v>
      </c>
      <c r="N35" s="24"/>
      <c r="P35" s="78">
        <f t="shared" ref="P35:P66" si="12">I35</f>
        <v>10.847200000000001</v>
      </c>
      <c r="Q35" s="78">
        <f t="shared" ref="Q35:Q66" si="13">J35</f>
        <v>6.0657999999999994</v>
      </c>
      <c r="R35" s="78">
        <f t="shared" ref="R35:R66" si="14">K35</f>
        <v>7.8234000000000004</v>
      </c>
      <c r="S35" s="78">
        <f t="shared" ref="S35:S66" si="15">L35</f>
        <v>1.2636000000000001</v>
      </c>
      <c r="T35" s="78">
        <f t="shared" si="10"/>
        <v>26</v>
      </c>
    </row>
    <row r="36" spans="1:20">
      <c r="A36" s="8" t="s">
        <v>78</v>
      </c>
      <c r="B36" s="219">
        <v>26</v>
      </c>
      <c r="C36" s="219">
        <v>26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10.847200000000001</v>
      </c>
      <c r="J36" s="23">
        <f t="shared" si="6"/>
        <v>6.0657999999999994</v>
      </c>
      <c r="K36" s="23">
        <f t="shared" si="7"/>
        <v>7.8234000000000004</v>
      </c>
      <c r="L36" s="23">
        <f t="shared" si="8"/>
        <v>1.2636000000000001</v>
      </c>
      <c r="M36" s="204">
        <f t="shared" si="9"/>
        <v>26</v>
      </c>
      <c r="N36" s="24"/>
      <c r="P36" s="78">
        <f t="shared" si="12"/>
        <v>10.847200000000001</v>
      </c>
      <c r="Q36" s="78">
        <f t="shared" si="13"/>
        <v>6.0657999999999994</v>
      </c>
      <c r="R36" s="78">
        <f t="shared" si="14"/>
        <v>7.8234000000000004</v>
      </c>
      <c r="S36" s="78">
        <f t="shared" si="15"/>
        <v>1.2636000000000001</v>
      </c>
      <c r="T36" s="78">
        <f t="shared" si="10"/>
        <v>26</v>
      </c>
    </row>
    <row r="37" spans="1:20">
      <c r="A37" s="8" t="s">
        <v>79</v>
      </c>
      <c r="B37" s="219">
        <v>26</v>
      </c>
      <c r="C37" s="219">
        <v>26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10.847200000000001</v>
      </c>
      <c r="J37" s="23">
        <f t="shared" si="6"/>
        <v>6.0657999999999994</v>
      </c>
      <c r="K37" s="23">
        <f t="shared" si="7"/>
        <v>7.8234000000000004</v>
      </c>
      <c r="L37" s="23">
        <f t="shared" si="8"/>
        <v>1.2636000000000001</v>
      </c>
      <c r="M37" s="204">
        <f t="shared" si="9"/>
        <v>26</v>
      </c>
      <c r="N37" s="24"/>
      <c r="P37" s="78">
        <f t="shared" si="12"/>
        <v>10.847200000000001</v>
      </c>
      <c r="Q37" s="78">
        <f t="shared" si="13"/>
        <v>6.0657999999999994</v>
      </c>
      <c r="R37" s="78">
        <f t="shared" si="14"/>
        <v>7.8234000000000004</v>
      </c>
      <c r="S37" s="78">
        <f t="shared" si="15"/>
        <v>1.2636000000000001</v>
      </c>
      <c r="T37" s="78">
        <f t="shared" si="10"/>
        <v>26</v>
      </c>
    </row>
    <row r="38" spans="1:20">
      <c r="A38" s="8" t="s">
        <v>80</v>
      </c>
      <c r="B38" s="219">
        <v>26</v>
      </c>
      <c r="C38" s="219">
        <v>26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10.847200000000001</v>
      </c>
      <c r="J38" s="23">
        <f t="shared" si="6"/>
        <v>6.0657999999999994</v>
      </c>
      <c r="K38" s="23">
        <f t="shared" si="7"/>
        <v>7.8234000000000004</v>
      </c>
      <c r="L38" s="23">
        <f t="shared" si="8"/>
        <v>1.2636000000000001</v>
      </c>
      <c r="M38" s="204">
        <f t="shared" si="9"/>
        <v>26</v>
      </c>
      <c r="N38" s="24"/>
      <c r="P38" s="78">
        <f t="shared" si="12"/>
        <v>10.847200000000001</v>
      </c>
      <c r="Q38" s="78">
        <f t="shared" si="13"/>
        <v>6.0657999999999994</v>
      </c>
      <c r="R38" s="78">
        <f t="shared" si="14"/>
        <v>7.8234000000000004</v>
      </c>
      <c r="S38" s="78">
        <f t="shared" si="15"/>
        <v>1.2636000000000001</v>
      </c>
      <c r="T38" s="78">
        <f t="shared" si="10"/>
        <v>26</v>
      </c>
    </row>
    <row r="39" spans="1:20">
      <c r="A39" s="8" t="s">
        <v>81</v>
      </c>
      <c r="B39" s="219">
        <v>26</v>
      </c>
      <c r="C39" s="219">
        <v>26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10.847200000000001</v>
      </c>
      <c r="J39" s="23">
        <f t="shared" si="6"/>
        <v>6.0657999999999994</v>
      </c>
      <c r="K39" s="23">
        <f t="shared" si="7"/>
        <v>7.8234000000000004</v>
      </c>
      <c r="L39" s="23">
        <f t="shared" si="8"/>
        <v>1.2636000000000001</v>
      </c>
      <c r="M39" s="204">
        <f t="shared" si="9"/>
        <v>26</v>
      </c>
      <c r="N39" s="24"/>
      <c r="P39" s="78">
        <f t="shared" si="12"/>
        <v>10.847200000000001</v>
      </c>
      <c r="Q39" s="78">
        <f t="shared" si="13"/>
        <v>6.0657999999999994</v>
      </c>
      <c r="R39" s="78">
        <f t="shared" si="14"/>
        <v>7.8234000000000004</v>
      </c>
      <c r="S39" s="78">
        <f t="shared" si="15"/>
        <v>1.2636000000000001</v>
      </c>
      <c r="T39" s="78">
        <f t="shared" si="10"/>
        <v>26</v>
      </c>
    </row>
    <row r="40" spans="1:20">
      <c r="A40" s="8" t="s">
        <v>82</v>
      </c>
      <c r="B40" s="219">
        <v>26</v>
      </c>
      <c r="C40" s="219">
        <v>26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10.847200000000001</v>
      </c>
      <c r="J40" s="23">
        <f t="shared" si="6"/>
        <v>6.0657999999999994</v>
      </c>
      <c r="K40" s="23">
        <f t="shared" si="7"/>
        <v>7.8234000000000004</v>
      </c>
      <c r="L40" s="23">
        <f t="shared" si="8"/>
        <v>1.2636000000000001</v>
      </c>
      <c r="M40" s="204">
        <f t="shared" si="9"/>
        <v>26</v>
      </c>
      <c r="N40" s="24"/>
      <c r="P40" s="78">
        <f t="shared" si="12"/>
        <v>10.847200000000001</v>
      </c>
      <c r="Q40" s="78">
        <f t="shared" si="13"/>
        <v>6.0657999999999994</v>
      </c>
      <c r="R40" s="78">
        <f t="shared" si="14"/>
        <v>7.8234000000000004</v>
      </c>
      <c r="S40" s="78">
        <f t="shared" si="15"/>
        <v>1.2636000000000001</v>
      </c>
      <c r="T40" s="78">
        <f t="shared" si="10"/>
        <v>26</v>
      </c>
    </row>
    <row r="41" spans="1:20">
      <c r="A41" s="8" t="s">
        <v>83</v>
      </c>
      <c r="B41" s="219">
        <v>26</v>
      </c>
      <c r="C41" s="219">
        <v>26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10.847200000000001</v>
      </c>
      <c r="J41" s="23">
        <f t="shared" si="6"/>
        <v>6.0657999999999994</v>
      </c>
      <c r="K41" s="23">
        <f t="shared" si="7"/>
        <v>7.8234000000000004</v>
      </c>
      <c r="L41" s="23">
        <f t="shared" si="8"/>
        <v>1.2636000000000001</v>
      </c>
      <c r="M41" s="204">
        <f t="shared" si="9"/>
        <v>26</v>
      </c>
      <c r="N41" s="24"/>
      <c r="P41" s="78">
        <f t="shared" si="12"/>
        <v>10.847200000000001</v>
      </c>
      <c r="Q41" s="78">
        <f t="shared" si="13"/>
        <v>6.0657999999999994</v>
      </c>
      <c r="R41" s="78">
        <f t="shared" si="14"/>
        <v>7.8234000000000004</v>
      </c>
      <c r="S41" s="78">
        <f t="shared" si="15"/>
        <v>1.2636000000000001</v>
      </c>
      <c r="T41" s="78">
        <f t="shared" si="10"/>
        <v>26</v>
      </c>
    </row>
    <row r="42" spans="1:20">
      <c r="A42" s="8" t="s">
        <v>84</v>
      </c>
      <c r="B42" s="219">
        <v>26</v>
      </c>
      <c r="C42" s="219">
        <v>26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10.847200000000001</v>
      </c>
      <c r="J42" s="23">
        <f t="shared" si="6"/>
        <v>6.0657999999999994</v>
      </c>
      <c r="K42" s="23">
        <f t="shared" si="7"/>
        <v>7.8234000000000004</v>
      </c>
      <c r="L42" s="23">
        <f t="shared" si="8"/>
        <v>1.2636000000000001</v>
      </c>
      <c r="M42" s="204">
        <f t="shared" si="9"/>
        <v>26</v>
      </c>
      <c r="N42" s="24"/>
      <c r="P42" s="78">
        <f t="shared" si="12"/>
        <v>10.847200000000001</v>
      </c>
      <c r="Q42" s="78">
        <f t="shared" si="13"/>
        <v>6.0657999999999994</v>
      </c>
      <c r="R42" s="78">
        <f t="shared" si="14"/>
        <v>7.8234000000000004</v>
      </c>
      <c r="S42" s="78">
        <f t="shared" si="15"/>
        <v>1.2636000000000001</v>
      </c>
      <c r="T42" s="78">
        <f t="shared" si="10"/>
        <v>26</v>
      </c>
    </row>
    <row r="43" spans="1:20">
      <c r="A43" s="8" t="s">
        <v>85</v>
      </c>
      <c r="B43" s="219">
        <v>26</v>
      </c>
      <c r="C43" s="219">
        <v>26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10.847200000000001</v>
      </c>
      <c r="J43" s="23">
        <f t="shared" si="6"/>
        <v>6.0657999999999994</v>
      </c>
      <c r="K43" s="23">
        <f t="shared" si="7"/>
        <v>7.8234000000000004</v>
      </c>
      <c r="L43" s="23">
        <f t="shared" si="8"/>
        <v>1.2636000000000001</v>
      </c>
      <c r="M43" s="204">
        <f t="shared" si="9"/>
        <v>26</v>
      </c>
      <c r="N43" s="24"/>
      <c r="P43" s="78">
        <f t="shared" si="12"/>
        <v>10.847200000000001</v>
      </c>
      <c r="Q43" s="78">
        <f t="shared" si="13"/>
        <v>6.0657999999999994</v>
      </c>
      <c r="R43" s="78">
        <f t="shared" si="14"/>
        <v>7.8234000000000004</v>
      </c>
      <c r="S43" s="78">
        <f t="shared" si="15"/>
        <v>1.2636000000000001</v>
      </c>
      <c r="T43" s="78">
        <f t="shared" si="10"/>
        <v>26</v>
      </c>
    </row>
    <row r="44" spans="1:20">
      <c r="A44" s="8" t="s">
        <v>86</v>
      </c>
      <c r="B44" s="219">
        <v>26</v>
      </c>
      <c r="C44" s="219">
        <v>26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10.847200000000001</v>
      </c>
      <c r="J44" s="23">
        <f t="shared" si="6"/>
        <v>6.0657999999999994</v>
      </c>
      <c r="K44" s="23">
        <f t="shared" si="7"/>
        <v>7.8234000000000004</v>
      </c>
      <c r="L44" s="23">
        <f t="shared" si="8"/>
        <v>1.2636000000000001</v>
      </c>
      <c r="M44" s="204">
        <f t="shared" si="9"/>
        <v>26</v>
      </c>
      <c r="N44" s="24"/>
      <c r="P44" s="78">
        <f t="shared" si="12"/>
        <v>10.847200000000001</v>
      </c>
      <c r="Q44" s="78">
        <f t="shared" si="13"/>
        <v>6.0657999999999994</v>
      </c>
      <c r="R44" s="78">
        <f t="shared" si="14"/>
        <v>7.8234000000000004</v>
      </c>
      <c r="S44" s="78">
        <f t="shared" si="15"/>
        <v>1.2636000000000001</v>
      </c>
      <c r="T44" s="78">
        <f t="shared" si="10"/>
        <v>26</v>
      </c>
    </row>
    <row r="45" spans="1:20">
      <c r="A45" s="8" t="s">
        <v>87</v>
      </c>
      <c r="B45" s="219">
        <v>26</v>
      </c>
      <c r="C45" s="219">
        <v>26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10.847200000000001</v>
      </c>
      <c r="J45" s="23">
        <f t="shared" si="6"/>
        <v>6.0657999999999994</v>
      </c>
      <c r="K45" s="23">
        <f t="shared" si="7"/>
        <v>7.8234000000000004</v>
      </c>
      <c r="L45" s="23">
        <f t="shared" si="8"/>
        <v>1.2636000000000001</v>
      </c>
      <c r="M45" s="204">
        <f t="shared" si="9"/>
        <v>26</v>
      </c>
      <c r="N45" s="24"/>
      <c r="P45" s="78">
        <f t="shared" si="12"/>
        <v>10.847200000000001</v>
      </c>
      <c r="Q45" s="78">
        <f t="shared" si="13"/>
        <v>6.0657999999999994</v>
      </c>
      <c r="R45" s="78">
        <f t="shared" si="14"/>
        <v>7.8234000000000004</v>
      </c>
      <c r="S45" s="78">
        <f t="shared" si="15"/>
        <v>1.2636000000000001</v>
      </c>
      <c r="T45" s="78">
        <f t="shared" si="10"/>
        <v>26</v>
      </c>
    </row>
    <row r="46" spans="1:20">
      <c r="A46" s="8" t="s">
        <v>88</v>
      </c>
      <c r="B46" s="219">
        <v>26</v>
      </c>
      <c r="C46" s="219">
        <v>26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10.847200000000001</v>
      </c>
      <c r="J46" s="23">
        <f t="shared" si="6"/>
        <v>6.0657999999999994</v>
      </c>
      <c r="K46" s="23">
        <f t="shared" si="7"/>
        <v>7.8234000000000004</v>
      </c>
      <c r="L46" s="23">
        <f t="shared" si="8"/>
        <v>1.2636000000000001</v>
      </c>
      <c r="M46" s="204">
        <f t="shared" si="9"/>
        <v>26</v>
      </c>
      <c r="N46" s="24"/>
      <c r="P46" s="78">
        <f t="shared" si="12"/>
        <v>10.847200000000001</v>
      </c>
      <c r="Q46" s="78">
        <f t="shared" si="13"/>
        <v>6.0657999999999994</v>
      </c>
      <c r="R46" s="78">
        <f t="shared" si="14"/>
        <v>7.8234000000000004</v>
      </c>
      <c r="S46" s="78">
        <f t="shared" si="15"/>
        <v>1.2636000000000001</v>
      </c>
      <c r="T46" s="78">
        <f t="shared" si="10"/>
        <v>26</v>
      </c>
    </row>
    <row r="47" spans="1:20">
      <c r="A47" s="8" t="s">
        <v>89</v>
      </c>
      <c r="B47" s="219">
        <v>26</v>
      </c>
      <c r="C47" s="219">
        <v>26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10.847200000000001</v>
      </c>
      <c r="J47" s="23">
        <f t="shared" si="6"/>
        <v>6.0657999999999994</v>
      </c>
      <c r="K47" s="23">
        <f t="shared" si="7"/>
        <v>7.8234000000000004</v>
      </c>
      <c r="L47" s="23">
        <f t="shared" si="8"/>
        <v>1.2636000000000001</v>
      </c>
      <c r="M47" s="204">
        <f t="shared" si="9"/>
        <v>26</v>
      </c>
      <c r="N47" s="24"/>
      <c r="P47" s="78">
        <f t="shared" si="12"/>
        <v>10.847200000000001</v>
      </c>
      <c r="Q47" s="78">
        <f t="shared" si="13"/>
        <v>6.0657999999999994</v>
      </c>
      <c r="R47" s="78">
        <f t="shared" si="14"/>
        <v>7.8234000000000004</v>
      </c>
      <c r="S47" s="78">
        <f t="shared" si="15"/>
        <v>1.2636000000000001</v>
      </c>
      <c r="T47" s="78">
        <f t="shared" si="10"/>
        <v>26</v>
      </c>
    </row>
    <row r="48" spans="1:20">
      <c r="A48" s="8" t="s">
        <v>90</v>
      </c>
      <c r="B48" s="219">
        <v>26</v>
      </c>
      <c r="C48" s="219">
        <v>26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10.847200000000001</v>
      </c>
      <c r="J48" s="23">
        <f t="shared" si="6"/>
        <v>6.0657999999999994</v>
      </c>
      <c r="K48" s="23">
        <f t="shared" si="7"/>
        <v>7.8234000000000004</v>
      </c>
      <c r="L48" s="23">
        <f t="shared" si="8"/>
        <v>1.2636000000000001</v>
      </c>
      <c r="M48" s="204">
        <f t="shared" si="9"/>
        <v>26</v>
      </c>
      <c r="N48" s="24"/>
      <c r="P48" s="78">
        <f t="shared" si="12"/>
        <v>10.847200000000001</v>
      </c>
      <c r="Q48" s="78">
        <f t="shared" si="13"/>
        <v>6.0657999999999994</v>
      </c>
      <c r="R48" s="78">
        <f t="shared" si="14"/>
        <v>7.8234000000000004</v>
      </c>
      <c r="S48" s="78">
        <f t="shared" si="15"/>
        <v>1.2636000000000001</v>
      </c>
      <c r="T48" s="78">
        <f t="shared" si="10"/>
        <v>26</v>
      </c>
    </row>
    <row r="49" spans="1:20">
      <c r="A49" s="8" t="s">
        <v>91</v>
      </c>
      <c r="B49" s="219">
        <v>26</v>
      </c>
      <c r="C49" s="219">
        <v>26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10.847200000000001</v>
      </c>
      <c r="J49" s="23">
        <f t="shared" si="6"/>
        <v>6.0657999999999994</v>
      </c>
      <c r="K49" s="23">
        <f t="shared" si="7"/>
        <v>7.8234000000000004</v>
      </c>
      <c r="L49" s="23">
        <f t="shared" si="8"/>
        <v>1.2636000000000001</v>
      </c>
      <c r="M49" s="204">
        <f t="shared" si="9"/>
        <v>26</v>
      </c>
      <c r="N49" s="24"/>
      <c r="P49" s="78">
        <f t="shared" si="12"/>
        <v>10.847200000000001</v>
      </c>
      <c r="Q49" s="78">
        <f t="shared" si="13"/>
        <v>6.0657999999999994</v>
      </c>
      <c r="R49" s="78">
        <f t="shared" si="14"/>
        <v>7.8234000000000004</v>
      </c>
      <c r="S49" s="78">
        <f t="shared" si="15"/>
        <v>1.2636000000000001</v>
      </c>
      <c r="T49" s="78">
        <f t="shared" si="10"/>
        <v>26</v>
      </c>
    </row>
    <row r="50" spans="1:20">
      <c r="A50" s="8" t="s">
        <v>92</v>
      </c>
      <c r="B50" s="219">
        <v>26</v>
      </c>
      <c r="C50" s="219">
        <v>26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10.847200000000001</v>
      </c>
      <c r="J50" s="23">
        <f t="shared" si="6"/>
        <v>6.0657999999999994</v>
      </c>
      <c r="K50" s="23">
        <f t="shared" si="7"/>
        <v>7.8234000000000004</v>
      </c>
      <c r="L50" s="23">
        <f t="shared" si="8"/>
        <v>1.2636000000000001</v>
      </c>
      <c r="M50" s="204">
        <f t="shared" si="9"/>
        <v>26</v>
      </c>
      <c r="N50" s="24"/>
      <c r="P50" s="78">
        <f t="shared" si="12"/>
        <v>10.847200000000001</v>
      </c>
      <c r="Q50" s="78">
        <f t="shared" si="13"/>
        <v>6.0657999999999994</v>
      </c>
      <c r="R50" s="78">
        <f t="shared" si="14"/>
        <v>7.8234000000000004</v>
      </c>
      <c r="S50" s="78">
        <f t="shared" si="15"/>
        <v>1.2636000000000001</v>
      </c>
      <c r="T50" s="78">
        <f t="shared" si="10"/>
        <v>26</v>
      </c>
    </row>
    <row r="51" spans="1:20">
      <c r="A51" s="8" t="s">
        <v>93</v>
      </c>
      <c r="B51" s="219">
        <v>26</v>
      </c>
      <c r="C51" s="219">
        <v>26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10.847200000000001</v>
      </c>
      <c r="J51" s="23">
        <f t="shared" si="6"/>
        <v>6.0657999999999994</v>
      </c>
      <c r="K51" s="23">
        <f t="shared" si="7"/>
        <v>7.8234000000000004</v>
      </c>
      <c r="L51" s="23">
        <f t="shared" si="8"/>
        <v>1.2636000000000001</v>
      </c>
      <c r="M51" s="204">
        <f t="shared" si="9"/>
        <v>26</v>
      </c>
      <c r="N51" s="24"/>
      <c r="P51" s="78">
        <f t="shared" si="12"/>
        <v>10.847200000000001</v>
      </c>
      <c r="Q51" s="78">
        <f t="shared" si="13"/>
        <v>6.0657999999999994</v>
      </c>
      <c r="R51" s="78">
        <f t="shared" si="14"/>
        <v>7.8234000000000004</v>
      </c>
      <c r="S51" s="78">
        <f t="shared" si="15"/>
        <v>1.2636000000000001</v>
      </c>
      <c r="T51" s="78">
        <f t="shared" si="10"/>
        <v>26</v>
      </c>
    </row>
    <row r="52" spans="1:20">
      <c r="A52" s="8" t="s">
        <v>94</v>
      </c>
      <c r="B52" s="219">
        <v>26</v>
      </c>
      <c r="C52" s="219">
        <v>26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10.847200000000001</v>
      </c>
      <c r="J52" s="23">
        <f t="shared" si="6"/>
        <v>6.0657999999999994</v>
      </c>
      <c r="K52" s="23">
        <f t="shared" si="7"/>
        <v>7.8234000000000004</v>
      </c>
      <c r="L52" s="23">
        <f t="shared" si="8"/>
        <v>1.2636000000000001</v>
      </c>
      <c r="M52" s="204">
        <f t="shared" si="9"/>
        <v>26</v>
      </c>
      <c r="N52" s="24"/>
      <c r="P52" s="78">
        <f t="shared" si="12"/>
        <v>10.847200000000001</v>
      </c>
      <c r="Q52" s="78">
        <f t="shared" si="13"/>
        <v>6.0657999999999994</v>
      </c>
      <c r="R52" s="78">
        <f t="shared" si="14"/>
        <v>7.8234000000000004</v>
      </c>
      <c r="S52" s="78">
        <f t="shared" si="15"/>
        <v>1.2636000000000001</v>
      </c>
      <c r="T52" s="78">
        <f t="shared" si="10"/>
        <v>26</v>
      </c>
    </row>
    <row r="53" spans="1:20">
      <c r="A53" s="8" t="s">
        <v>95</v>
      </c>
      <c r="B53" s="219">
        <v>26</v>
      </c>
      <c r="C53" s="219">
        <v>26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10.847200000000001</v>
      </c>
      <c r="J53" s="23">
        <f t="shared" si="6"/>
        <v>6.0657999999999994</v>
      </c>
      <c r="K53" s="23">
        <f t="shared" si="7"/>
        <v>7.8234000000000004</v>
      </c>
      <c r="L53" s="23">
        <f t="shared" si="8"/>
        <v>1.2636000000000001</v>
      </c>
      <c r="M53" s="204">
        <f t="shared" si="9"/>
        <v>26</v>
      </c>
      <c r="N53" s="24"/>
      <c r="P53" s="78">
        <f t="shared" si="12"/>
        <v>10.847200000000001</v>
      </c>
      <c r="Q53" s="78">
        <f t="shared" si="13"/>
        <v>6.0657999999999994</v>
      </c>
      <c r="R53" s="78">
        <f t="shared" si="14"/>
        <v>7.8234000000000004</v>
      </c>
      <c r="S53" s="78">
        <f t="shared" si="15"/>
        <v>1.2636000000000001</v>
      </c>
      <c r="T53" s="78">
        <f t="shared" si="10"/>
        <v>26</v>
      </c>
    </row>
    <row r="54" spans="1:20">
      <c r="A54" s="8" t="s">
        <v>96</v>
      </c>
      <c r="B54" s="219">
        <v>26</v>
      </c>
      <c r="C54" s="219">
        <v>26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10.847200000000001</v>
      </c>
      <c r="J54" s="23">
        <f t="shared" si="6"/>
        <v>6.0657999999999994</v>
      </c>
      <c r="K54" s="23">
        <f t="shared" si="7"/>
        <v>7.8234000000000004</v>
      </c>
      <c r="L54" s="23">
        <f t="shared" si="8"/>
        <v>1.2636000000000001</v>
      </c>
      <c r="M54" s="204">
        <f t="shared" si="9"/>
        <v>26</v>
      </c>
      <c r="N54" s="24"/>
      <c r="P54" s="78">
        <f t="shared" si="12"/>
        <v>10.847200000000001</v>
      </c>
      <c r="Q54" s="78">
        <f t="shared" si="13"/>
        <v>6.0657999999999994</v>
      </c>
      <c r="R54" s="78">
        <f t="shared" si="14"/>
        <v>7.8234000000000004</v>
      </c>
      <c r="S54" s="78">
        <f t="shared" si="15"/>
        <v>1.2636000000000001</v>
      </c>
      <c r="T54" s="78">
        <f t="shared" si="10"/>
        <v>26</v>
      </c>
    </row>
    <row r="55" spans="1:20">
      <c r="A55" s="8" t="s">
        <v>97</v>
      </c>
      <c r="B55" s="219">
        <v>26</v>
      </c>
      <c r="C55" s="219">
        <v>26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10.847200000000001</v>
      </c>
      <c r="J55" s="23">
        <f t="shared" si="6"/>
        <v>6.0657999999999994</v>
      </c>
      <c r="K55" s="23">
        <f t="shared" si="7"/>
        <v>7.8234000000000004</v>
      </c>
      <c r="L55" s="23">
        <f t="shared" si="8"/>
        <v>1.2636000000000001</v>
      </c>
      <c r="M55" s="204">
        <f t="shared" si="9"/>
        <v>26</v>
      </c>
      <c r="N55" s="24"/>
      <c r="P55" s="78">
        <f t="shared" si="12"/>
        <v>10.847200000000001</v>
      </c>
      <c r="Q55" s="78">
        <f t="shared" si="13"/>
        <v>6.0657999999999994</v>
      </c>
      <c r="R55" s="78">
        <f t="shared" si="14"/>
        <v>7.8234000000000004</v>
      </c>
      <c r="S55" s="78">
        <f t="shared" si="15"/>
        <v>1.2636000000000001</v>
      </c>
      <c r="T55" s="78">
        <f t="shared" si="10"/>
        <v>26</v>
      </c>
    </row>
    <row r="56" spans="1:20">
      <c r="A56" s="8" t="s">
        <v>98</v>
      </c>
      <c r="B56" s="219">
        <v>26</v>
      </c>
      <c r="C56" s="219">
        <v>26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10.847200000000001</v>
      </c>
      <c r="J56" s="23">
        <f t="shared" si="6"/>
        <v>6.0657999999999994</v>
      </c>
      <c r="K56" s="23">
        <f t="shared" si="7"/>
        <v>7.8234000000000004</v>
      </c>
      <c r="L56" s="23">
        <f t="shared" si="8"/>
        <v>1.2636000000000001</v>
      </c>
      <c r="M56" s="204">
        <f t="shared" si="9"/>
        <v>26</v>
      </c>
      <c r="N56" s="24"/>
      <c r="P56" s="78">
        <f t="shared" si="12"/>
        <v>10.847200000000001</v>
      </c>
      <c r="Q56" s="78">
        <f t="shared" si="13"/>
        <v>6.0657999999999994</v>
      </c>
      <c r="R56" s="78">
        <f t="shared" si="14"/>
        <v>7.8234000000000004</v>
      </c>
      <c r="S56" s="78">
        <f t="shared" si="15"/>
        <v>1.2636000000000001</v>
      </c>
      <c r="T56" s="78">
        <f t="shared" si="10"/>
        <v>26</v>
      </c>
    </row>
    <row r="57" spans="1:20">
      <c r="A57" s="8" t="s">
        <v>99</v>
      </c>
      <c r="B57" s="219">
        <v>26</v>
      </c>
      <c r="C57" s="219">
        <v>26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10.847200000000001</v>
      </c>
      <c r="J57" s="23">
        <f t="shared" si="6"/>
        <v>6.0657999999999994</v>
      </c>
      <c r="K57" s="23">
        <f t="shared" si="7"/>
        <v>7.8234000000000004</v>
      </c>
      <c r="L57" s="23">
        <f t="shared" si="8"/>
        <v>1.2636000000000001</v>
      </c>
      <c r="M57" s="204">
        <f t="shared" si="9"/>
        <v>26</v>
      </c>
      <c r="N57" s="24"/>
      <c r="P57" s="78">
        <f t="shared" si="12"/>
        <v>10.847200000000001</v>
      </c>
      <c r="Q57" s="78">
        <f t="shared" si="13"/>
        <v>6.0657999999999994</v>
      </c>
      <c r="R57" s="78">
        <f t="shared" si="14"/>
        <v>7.8234000000000004</v>
      </c>
      <c r="S57" s="78">
        <f t="shared" si="15"/>
        <v>1.2636000000000001</v>
      </c>
      <c r="T57" s="78">
        <f t="shared" si="10"/>
        <v>26</v>
      </c>
    </row>
    <row r="58" spans="1:20">
      <c r="A58" s="8" t="s">
        <v>100</v>
      </c>
      <c r="B58" s="219">
        <v>26</v>
      </c>
      <c r="C58" s="219">
        <v>26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10.847200000000001</v>
      </c>
      <c r="J58" s="23">
        <f t="shared" si="6"/>
        <v>6.0657999999999994</v>
      </c>
      <c r="K58" s="23">
        <f t="shared" si="7"/>
        <v>7.8234000000000004</v>
      </c>
      <c r="L58" s="23">
        <f t="shared" si="8"/>
        <v>1.2636000000000001</v>
      </c>
      <c r="M58" s="204">
        <f t="shared" si="9"/>
        <v>26</v>
      </c>
      <c r="N58" s="24"/>
      <c r="P58" s="78">
        <f t="shared" si="12"/>
        <v>10.847200000000001</v>
      </c>
      <c r="Q58" s="78">
        <f t="shared" si="13"/>
        <v>6.0657999999999994</v>
      </c>
      <c r="R58" s="78">
        <f t="shared" si="14"/>
        <v>7.8234000000000004</v>
      </c>
      <c r="S58" s="78">
        <f t="shared" si="15"/>
        <v>1.2636000000000001</v>
      </c>
      <c r="T58" s="78">
        <f t="shared" si="10"/>
        <v>26</v>
      </c>
    </row>
    <row r="59" spans="1:20">
      <c r="A59" s="8" t="s">
        <v>101</v>
      </c>
      <c r="B59" s="219">
        <v>26</v>
      </c>
      <c r="C59" s="219">
        <v>26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10.847200000000001</v>
      </c>
      <c r="J59" s="23">
        <f t="shared" si="6"/>
        <v>6.0657999999999994</v>
      </c>
      <c r="K59" s="23">
        <f t="shared" si="7"/>
        <v>7.8234000000000004</v>
      </c>
      <c r="L59" s="23">
        <f t="shared" si="8"/>
        <v>1.2636000000000001</v>
      </c>
      <c r="M59" s="204">
        <f t="shared" si="9"/>
        <v>26</v>
      </c>
      <c r="N59" s="24"/>
      <c r="P59" s="78">
        <f t="shared" si="12"/>
        <v>10.847200000000001</v>
      </c>
      <c r="Q59" s="78">
        <f t="shared" si="13"/>
        <v>6.0657999999999994</v>
      </c>
      <c r="R59" s="78">
        <f t="shared" si="14"/>
        <v>7.8234000000000004</v>
      </c>
      <c r="S59" s="78">
        <f t="shared" si="15"/>
        <v>1.2636000000000001</v>
      </c>
      <c r="T59" s="78">
        <f t="shared" si="10"/>
        <v>26</v>
      </c>
    </row>
    <row r="60" spans="1:20">
      <c r="A60" s="8" t="s">
        <v>102</v>
      </c>
      <c r="B60" s="219">
        <v>26</v>
      </c>
      <c r="C60" s="219">
        <v>26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10.847200000000001</v>
      </c>
      <c r="J60" s="23">
        <f t="shared" si="6"/>
        <v>6.0657999999999994</v>
      </c>
      <c r="K60" s="23">
        <f t="shared" si="7"/>
        <v>7.8234000000000004</v>
      </c>
      <c r="L60" s="23">
        <f t="shared" si="8"/>
        <v>1.2636000000000001</v>
      </c>
      <c r="M60" s="204">
        <f t="shared" si="9"/>
        <v>26</v>
      </c>
      <c r="N60" s="24"/>
      <c r="P60" s="78">
        <f t="shared" si="12"/>
        <v>10.847200000000001</v>
      </c>
      <c r="Q60" s="78">
        <f t="shared" si="13"/>
        <v>6.0657999999999994</v>
      </c>
      <c r="R60" s="78">
        <f t="shared" si="14"/>
        <v>7.8234000000000004</v>
      </c>
      <c r="S60" s="78">
        <f t="shared" si="15"/>
        <v>1.2636000000000001</v>
      </c>
      <c r="T60" s="78">
        <f t="shared" si="10"/>
        <v>26</v>
      </c>
    </row>
    <row r="61" spans="1:20">
      <c r="A61" s="8" t="s">
        <v>103</v>
      </c>
      <c r="B61" s="219">
        <v>26</v>
      </c>
      <c r="C61" s="219">
        <v>26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10.847200000000001</v>
      </c>
      <c r="J61" s="23">
        <f t="shared" si="6"/>
        <v>6.0657999999999994</v>
      </c>
      <c r="K61" s="23">
        <f t="shared" si="7"/>
        <v>7.8234000000000004</v>
      </c>
      <c r="L61" s="23">
        <f t="shared" si="8"/>
        <v>1.2636000000000001</v>
      </c>
      <c r="M61" s="204">
        <f t="shared" si="9"/>
        <v>26</v>
      </c>
      <c r="N61" s="24"/>
      <c r="P61" s="78">
        <f t="shared" si="12"/>
        <v>10.847200000000001</v>
      </c>
      <c r="Q61" s="78">
        <f t="shared" si="13"/>
        <v>6.0657999999999994</v>
      </c>
      <c r="R61" s="78">
        <f t="shared" si="14"/>
        <v>7.8234000000000004</v>
      </c>
      <c r="S61" s="78">
        <f t="shared" si="15"/>
        <v>1.2636000000000001</v>
      </c>
      <c r="T61" s="78">
        <f t="shared" si="10"/>
        <v>26</v>
      </c>
    </row>
    <row r="62" spans="1:20">
      <c r="A62" s="8" t="s">
        <v>104</v>
      </c>
      <c r="B62" s="219">
        <v>26</v>
      </c>
      <c r="C62" s="219">
        <v>26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10.847200000000001</v>
      </c>
      <c r="J62" s="23">
        <f t="shared" si="6"/>
        <v>6.0657999999999994</v>
      </c>
      <c r="K62" s="23">
        <f t="shared" si="7"/>
        <v>7.8234000000000004</v>
      </c>
      <c r="L62" s="23">
        <f t="shared" si="8"/>
        <v>1.2636000000000001</v>
      </c>
      <c r="M62" s="204">
        <f t="shared" si="9"/>
        <v>26</v>
      </c>
      <c r="N62" s="24"/>
      <c r="P62" s="78">
        <f t="shared" si="12"/>
        <v>10.847200000000001</v>
      </c>
      <c r="Q62" s="78">
        <f t="shared" si="13"/>
        <v>6.0657999999999994</v>
      </c>
      <c r="R62" s="78">
        <f t="shared" si="14"/>
        <v>7.8234000000000004</v>
      </c>
      <c r="S62" s="78">
        <f t="shared" si="15"/>
        <v>1.2636000000000001</v>
      </c>
      <c r="T62" s="78">
        <f t="shared" si="10"/>
        <v>26</v>
      </c>
    </row>
    <row r="63" spans="1:20">
      <c r="A63" s="8" t="s">
        <v>105</v>
      </c>
      <c r="B63" s="219">
        <v>26</v>
      </c>
      <c r="C63" s="219">
        <v>26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10.847200000000001</v>
      </c>
      <c r="J63" s="23">
        <f t="shared" si="6"/>
        <v>6.0657999999999994</v>
      </c>
      <c r="K63" s="23">
        <f t="shared" si="7"/>
        <v>7.8234000000000004</v>
      </c>
      <c r="L63" s="23">
        <f t="shared" si="8"/>
        <v>1.2636000000000001</v>
      </c>
      <c r="M63" s="204">
        <f t="shared" si="9"/>
        <v>26</v>
      </c>
      <c r="N63" s="24"/>
      <c r="P63" s="78">
        <f t="shared" si="12"/>
        <v>10.847200000000001</v>
      </c>
      <c r="Q63" s="78">
        <f t="shared" si="13"/>
        <v>6.0657999999999994</v>
      </c>
      <c r="R63" s="78">
        <f t="shared" si="14"/>
        <v>7.8234000000000004</v>
      </c>
      <c r="S63" s="78">
        <f t="shared" si="15"/>
        <v>1.2636000000000001</v>
      </c>
      <c r="T63" s="78">
        <f t="shared" si="10"/>
        <v>26</v>
      </c>
    </row>
    <row r="64" spans="1:20">
      <c r="A64" s="8" t="s">
        <v>106</v>
      </c>
      <c r="B64" s="219">
        <v>26</v>
      </c>
      <c r="C64" s="219">
        <v>26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10.847200000000001</v>
      </c>
      <c r="J64" s="23">
        <f t="shared" si="6"/>
        <v>6.0657999999999994</v>
      </c>
      <c r="K64" s="23">
        <f t="shared" si="7"/>
        <v>7.8234000000000004</v>
      </c>
      <c r="L64" s="23">
        <f t="shared" si="8"/>
        <v>1.2636000000000001</v>
      </c>
      <c r="M64" s="204">
        <f t="shared" si="9"/>
        <v>26</v>
      </c>
      <c r="N64" s="24"/>
      <c r="P64" s="78">
        <f t="shared" si="12"/>
        <v>10.847200000000001</v>
      </c>
      <c r="Q64" s="78">
        <f t="shared" si="13"/>
        <v>6.0657999999999994</v>
      </c>
      <c r="R64" s="78">
        <f t="shared" si="14"/>
        <v>7.8234000000000004</v>
      </c>
      <c r="S64" s="78">
        <f t="shared" si="15"/>
        <v>1.2636000000000001</v>
      </c>
      <c r="T64" s="78">
        <f t="shared" si="10"/>
        <v>26</v>
      </c>
    </row>
    <row r="65" spans="1:20">
      <c r="A65" s="8" t="s">
        <v>107</v>
      </c>
      <c r="B65" s="219">
        <v>26</v>
      </c>
      <c r="C65" s="219">
        <v>26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10.847200000000001</v>
      </c>
      <c r="J65" s="23">
        <f t="shared" si="6"/>
        <v>6.0657999999999994</v>
      </c>
      <c r="K65" s="23">
        <f t="shared" si="7"/>
        <v>7.8234000000000004</v>
      </c>
      <c r="L65" s="23">
        <f t="shared" si="8"/>
        <v>1.2636000000000001</v>
      </c>
      <c r="M65" s="204">
        <f t="shared" si="9"/>
        <v>26</v>
      </c>
      <c r="N65" s="24"/>
      <c r="P65" s="78">
        <f t="shared" si="12"/>
        <v>10.847200000000001</v>
      </c>
      <c r="Q65" s="78">
        <f t="shared" si="13"/>
        <v>6.0657999999999994</v>
      </c>
      <c r="R65" s="78">
        <f t="shared" si="14"/>
        <v>7.8234000000000004</v>
      </c>
      <c r="S65" s="78">
        <f t="shared" si="15"/>
        <v>1.2636000000000001</v>
      </c>
      <c r="T65" s="78">
        <f t="shared" si="10"/>
        <v>26</v>
      </c>
    </row>
    <row r="66" spans="1:20">
      <c r="A66" s="8" t="s">
        <v>108</v>
      </c>
      <c r="B66" s="219">
        <v>26</v>
      </c>
      <c r="C66" s="219">
        <v>26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10.847200000000001</v>
      </c>
      <c r="J66" s="23">
        <f t="shared" si="6"/>
        <v>6.0657999999999994</v>
      </c>
      <c r="K66" s="23">
        <f t="shared" si="7"/>
        <v>7.8234000000000004</v>
      </c>
      <c r="L66" s="23">
        <f t="shared" si="8"/>
        <v>1.2636000000000001</v>
      </c>
      <c r="M66" s="204">
        <f t="shared" si="9"/>
        <v>26</v>
      </c>
      <c r="N66" s="24"/>
      <c r="P66" s="78">
        <f t="shared" si="12"/>
        <v>10.847200000000001</v>
      </c>
      <c r="Q66" s="78">
        <f t="shared" si="13"/>
        <v>6.0657999999999994</v>
      </c>
      <c r="R66" s="78">
        <f t="shared" si="14"/>
        <v>7.8234000000000004</v>
      </c>
      <c r="S66" s="78">
        <f t="shared" si="15"/>
        <v>1.2636000000000001</v>
      </c>
      <c r="T66" s="78">
        <f t="shared" si="10"/>
        <v>26</v>
      </c>
    </row>
    <row r="67" spans="1:20">
      <c r="A67" s="8" t="s">
        <v>109</v>
      </c>
      <c r="B67" s="219">
        <v>26</v>
      </c>
      <c r="C67" s="219">
        <v>26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10.847200000000001</v>
      </c>
      <c r="J67" s="23">
        <f t="shared" si="6"/>
        <v>6.0657999999999994</v>
      </c>
      <c r="K67" s="23">
        <f t="shared" si="7"/>
        <v>7.8234000000000004</v>
      </c>
      <c r="L67" s="23">
        <f t="shared" si="8"/>
        <v>1.2636000000000001</v>
      </c>
      <c r="M67" s="204">
        <f t="shared" si="9"/>
        <v>26</v>
      </c>
      <c r="N67" s="24"/>
      <c r="P67" s="78">
        <f t="shared" ref="P67:P98" si="17">I67</f>
        <v>10.847200000000001</v>
      </c>
      <c r="Q67" s="78">
        <f t="shared" ref="Q67:Q98" si="18">J67</f>
        <v>6.0657999999999994</v>
      </c>
      <c r="R67" s="78">
        <f t="shared" ref="R67:R98" si="19">K67</f>
        <v>7.8234000000000004</v>
      </c>
      <c r="S67" s="78">
        <f t="shared" ref="S67:S98" si="20">L67</f>
        <v>1.2636000000000001</v>
      </c>
      <c r="T67" s="78">
        <f t="shared" si="10"/>
        <v>26</v>
      </c>
    </row>
    <row r="68" spans="1:20">
      <c r="A68" s="8" t="s">
        <v>110</v>
      </c>
      <c r="B68" s="219">
        <v>26</v>
      </c>
      <c r="C68" s="219">
        <v>26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10.847200000000001</v>
      </c>
      <c r="J68" s="23">
        <f t="shared" ref="J68:J98" si="22">C68*E68/100</f>
        <v>6.0657999999999994</v>
      </c>
      <c r="K68" s="23">
        <f t="shared" ref="K68:K98" si="23">C68*F68/100</f>
        <v>7.8234000000000004</v>
      </c>
      <c r="L68" s="23">
        <f t="shared" ref="L68:L98" si="24">C68*G68/100</f>
        <v>1.2636000000000001</v>
      </c>
      <c r="M68" s="204">
        <f t="shared" ref="M68:M98" si="25">SUM(I68:L68)</f>
        <v>26</v>
      </c>
      <c r="N68" s="24"/>
      <c r="P68" s="78">
        <f t="shared" si="17"/>
        <v>10.847200000000001</v>
      </c>
      <c r="Q68" s="78">
        <f t="shared" si="18"/>
        <v>6.0657999999999994</v>
      </c>
      <c r="R68" s="78">
        <f t="shared" si="19"/>
        <v>7.8234000000000004</v>
      </c>
      <c r="S68" s="78">
        <f t="shared" si="20"/>
        <v>1.2636000000000001</v>
      </c>
      <c r="T68" s="78">
        <f t="shared" ref="T68:T99" si="26">SUM(P68:S68)</f>
        <v>26</v>
      </c>
    </row>
    <row r="69" spans="1:20">
      <c r="A69" s="8" t="s">
        <v>111</v>
      </c>
      <c r="B69" s="219">
        <v>26</v>
      </c>
      <c r="C69" s="219">
        <v>26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10.847200000000001</v>
      </c>
      <c r="J69" s="23">
        <f t="shared" si="22"/>
        <v>6.0657999999999994</v>
      </c>
      <c r="K69" s="23">
        <f t="shared" si="23"/>
        <v>7.8234000000000004</v>
      </c>
      <c r="L69" s="23">
        <f t="shared" si="24"/>
        <v>1.2636000000000001</v>
      </c>
      <c r="M69" s="204">
        <f t="shared" si="25"/>
        <v>26</v>
      </c>
      <c r="N69" s="24"/>
      <c r="P69" s="78">
        <f t="shared" si="17"/>
        <v>10.847200000000001</v>
      </c>
      <c r="Q69" s="78">
        <f t="shared" si="18"/>
        <v>6.0657999999999994</v>
      </c>
      <c r="R69" s="78">
        <f t="shared" si="19"/>
        <v>7.8234000000000004</v>
      </c>
      <c r="S69" s="78">
        <f t="shared" si="20"/>
        <v>1.2636000000000001</v>
      </c>
      <c r="T69" s="78">
        <f t="shared" si="26"/>
        <v>26</v>
      </c>
    </row>
    <row r="70" spans="1:20">
      <c r="A70" s="8" t="s">
        <v>112</v>
      </c>
      <c r="B70" s="219">
        <v>26</v>
      </c>
      <c r="C70" s="219">
        <v>26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10.847200000000001</v>
      </c>
      <c r="J70" s="23">
        <f t="shared" si="22"/>
        <v>6.0657999999999994</v>
      </c>
      <c r="K70" s="23">
        <f t="shared" si="23"/>
        <v>7.8234000000000004</v>
      </c>
      <c r="L70" s="23">
        <f t="shared" si="24"/>
        <v>1.2636000000000001</v>
      </c>
      <c r="M70" s="204">
        <f t="shared" si="25"/>
        <v>26</v>
      </c>
      <c r="N70" s="24"/>
      <c r="P70" s="78">
        <f t="shared" si="17"/>
        <v>10.847200000000001</v>
      </c>
      <c r="Q70" s="78">
        <f t="shared" si="18"/>
        <v>6.0657999999999994</v>
      </c>
      <c r="R70" s="78">
        <f t="shared" si="19"/>
        <v>7.8234000000000004</v>
      </c>
      <c r="S70" s="78">
        <f t="shared" si="20"/>
        <v>1.2636000000000001</v>
      </c>
      <c r="T70" s="78">
        <f t="shared" si="26"/>
        <v>26</v>
      </c>
    </row>
    <row r="71" spans="1:20">
      <c r="A71" s="8" t="s">
        <v>113</v>
      </c>
      <c r="B71" s="219">
        <v>26</v>
      </c>
      <c r="C71" s="219">
        <v>26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10.847200000000001</v>
      </c>
      <c r="J71" s="23">
        <f t="shared" si="22"/>
        <v>6.0657999999999994</v>
      </c>
      <c r="K71" s="23">
        <f t="shared" si="23"/>
        <v>7.8234000000000004</v>
      </c>
      <c r="L71" s="23">
        <f t="shared" si="24"/>
        <v>1.2636000000000001</v>
      </c>
      <c r="M71" s="204">
        <f t="shared" si="25"/>
        <v>26</v>
      </c>
      <c r="N71" s="24"/>
      <c r="P71" s="78">
        <f t="shared" si="17"/>
        <v>10.847200000000001</v>
      </c>
      <c r="Q71" s="78">
        <f t="shared" si="18"/>
        <v>6.0657999999999994</v>
      </c>
      <c r="R71" s="78">
        <f t="shared" si="19"/>
        <v>7.8234000000000004</v>
      </c>
      <c r="S71" s="78">
        <f t="shared" si="20"/>
        <v>1.2636000000000001</v>
      </c>
      <c r="T71" s="78">
        <f t="shared" si="26"/>
        <v>26</v>
      </c>
    </row>
    <row r="72" spans="1:20">
      <c r="A72" s="8" t="s">
        <v>114</v>
      </c>
      <c r="B72" s="219">
        <v>26</v>
      </c>
      <c r="C72" s="219">
        <v>26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10.847200000000001</v>
      </c>
      <c r="J72" s="23">
        <f t="shared" si="22"/>
        <v>6.0657999999999994</v>
      </c>
      <c r="K72" s="23">
        <f t="shared" si="23"/>
        <v>7.8234000000000004</v>
      </c>
      <c r="L72" s="23">
        <f t="shared" si="24"/>
        <v>1.2636000000000001</v>
      </c>
      <c r="M72" s="204">
        <f t="shared" si="25"/>
        <v>26</v>
      </c>
      <c r="N72" s="24"/>
      <c r="P72" s="78">
        <f t="shared" si="17"/>
        <v>10.847200000000001</v>
      </c>
      <c r="Q72" s="78">
        <f t="shared" si="18"/>
        <v>6.0657999999999994</v>
      </c>
      <c r="R72" s="78">
        <f t="shared" si="19"/>
        <v>7.8234000000000004</v>
      </c>
      <c r="S72" s="78">
        <f t="shared" si="20"/>
        <v>1.2636000000000001</v>
      </c>
      <c r="T72" s="78">
        <f t="shared" si="26"/>
        <v>26</v>
      </c>
    </row>
    <row r="73" spans="1:20">
      <c r="A73" s="8" t="s">
        <v>115</v>
      </c>
      <c r="B73" s="219">
        <v>26</v>
      </c>
      <c r="C73" s="219">
        <v>26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10.847200000000001</v>
      </c>
      <c r="J73" s="23">
        <f t="shared" si="22"/>
        <v>6.0657999999999994</v>
      </c>
      <c r="K73" s="23">
        <f t="shared" si="23"/>
        <v>7.8234000000000004</v>
      </c>
      <c r="L73" s="23">
        <f t="shared" si="24"/>
        <v>1.2636000000000001</v>
      </c>
      <c r="M73" s="204">
        <f t="shared" si="25"/>
        <v>26</v>
      </c>
      <c r="N73" s="24"/>
      <c r="P73" s="78">
        <f t="shared" si="17"/>
        <v>10.847200000000001</v>
      </c>
      <c r="Q73" s="78">
        <f t="shared" si="18"/>
        <v>6.0657999999999994</v>
      </c>
      <c r="R73" s="78">
        <f t="shared" si="19"/>
        <v>7.8234000000000004</v>
      </c>
      <c r="S73" s="78">
        <f t="shared" si="20"/>
        <v>1.2636000000000001</v>
      </c>
      <c r="T73" s="78">
        <f t="shared" si="26"/>
        <v>26</v>
      </c>
    </row>
    <row r="74" spans="1:20">
      <c r="A74" s="8" t="s">
        <v>116</v>
      </c>
      <c r="B74" s="219">
        <v>26</v>
      </c>
      <c r="C74" s="219">
        <v>26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10.847200000000001</v>
      </c>
      <c r="J74" s="23">
        <f t="shared" si="22"/>
        <v>6.0657999999999994</v>
      </c>
      <c r="K74" s="23">
        <f t="shared" si="23"/>
        <v>7.8234000000000004</v>
      </c>
      <c r="L74" s="23">
        <f t="shared" si="24"/>
        <v>1.2636000000000001</v>
      </c>
      <c r="M74" s="204">
        <f t="shared" si="25"/>
        <v>26</v>
      </c>
      <c r="N74" s="24"/>
      <c r="P74" s="78">
        <f t="shared" si="17"/>
        <v>10.847200000000001</v>
      </c>
      <c r="Q74" s="78">
        <f t="shared" si="18"/>
        <v>6.0657999999999994</v>
      </c>
      <c r="R74" s="78">
        <f t="shared" si="19"/>
        <v>7.8234000000000004</v>
      </c>
      <c r="S74" s="78">
        <f t="shared" si="20"/>
        <v>1.2636000000000001</v>
      </c>
      <c r="T74" s="78">
        <f t="shared" si="26"/>
        <v>26</v>
      </c>
    </row>
    <row r="75" spans="1:20">
      <c r="A75" s="8" t="s">
        <v>117</v>
      </c>
      <c r="B75" s="219">
        <v>26</v>
      </c>
      <c r="C75" s="219">
        <v>26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10.847200000000001</v>
      </c>
      <c r="J75" s="23">
        <f t="shared" si="22"/>
        <v>6.0657999999999994</v>
      </c>
      <c r="K75" s="23">
        <f t="shared" si="23"/>
        <v>7.8234000000000004</v>
      </c>
      <c r="L75" s="23">
        <f t="shared" si="24"/>
        <v>1.2636000000000001</v>
      </c>
      <c r="M75" s="204">
        <f t="shared" si="25"/>
        <v>26</v>
      </c>
      <c r="N75" s="24"/>
      <c r="P75" s="78">
        <f t="shared" si="17"/>
        <v>10.847200000000001</v>
      </c>
      <c r="Q75" s="78">
        <f t="shared" si="18"/>
        <v>6.0657999999999994</v>
      </c>
      <c r="R75" s="78">
        <f t="shared" si="19"/>
        <v>7.8234000000000004</v>
      </c>
      <c r="S75" s="78">
        <f t="shared" si="20"/>
        <v>1.2636000000000001</v>
      </c>
      <c r="T75" s="78">
        <f t="shared" si="26"/>
        <v>26</v>
      </c>
    </row>
    <row r="76" spans="1:20">
      <c r="A76" s="8" t="s">
        <v>118</v>
      </c>
      <c r="B76" s="219">
        <v>26</v>
      </c>
      <c r="C76" s="219">
        <v>26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10.847200000000001</v>
      </c>
      <c r="J76" s="23">
        <f t="shared" si="22"/>
        <v>6.0657999999999994</v>
      </c>
      <c r="K76" s="23">
        <f t="shared" si="23"/>
        <v>7.8234000000000004</v>
      </c>
      <c r="L76" s="23">
        <f t="shared" si="24"/>
        <v>1.2636000000000001</v>
      </c>
      <c r="M76" s="204">
        <f t="shared" si="25"/>
        <v>26</v>
      </c>
      <c r="N76" s="24"/>
      <c r="P76" s="78">
        <f t="shared" si="17"/>
        <v>10.847200000000001</v>
      </c>
      <c r="Q76" s="78">
        <f t="shared" si="18"/>
        <v>6.0657999999999994</v>
      </c>
      <c r="R76" s="78">
        <f t="shared" si="19"/>
        <v>7.8234000000000004</v>
      </c>
      <c r="S76" s="78">
        <f t="shared" si="20"/>
        <v>1.2636000000000001</v>
      </c>
      <c r="T76" s="78">
        <f t="shared" si="26"/>
        <v>26</v>
      </c>
    </row>
    <row r="77" spans="1:20">
      <c r="A77" s="8" t="s">
        <v>119</v>
      </c>
      <c r="B77" s="219">
        <v>26</v>
      </c>
      <c r="C77" s="219">
        <v>26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10.847200000000001</v>
      </c>
      <c r="J77" s="23">
        <f t="shared" si="22"/>
        <v>6.0657999999999994</v>
      </c>
      <c r="K77" s="23">
        <f t="shared" si="23"/>
        <v>7.8234000000000004</v>
      </c>
      <c r="L77" s="23">
        <f t="shared" si="24"/>
        <v>1.2636000000000001</v>
      </c>
      <c r="M77" s="204">
        <f t="shared" si="25"/>
        <v>26</v>
      </c>
      <c r="N77" s="24"/>
      <c r="P77" s="78">
        <f t="shared" si="17"/>
        <v>10.847200000000001</v>
      </c>
      <c r="Q77" s="78">
        <f t="shared" si="18"/>
        <v>6.0657999999999994</v>
      </c>
      <c r="R77" s="78">
        <f t="shared" si="19"/>
        <v>7.8234000000000004</v>
      </c>
      <c r="S77" s="78">
        <f t="shared" si="20"/>
        <v>1.2636000000000001</v>
      </c>
      <c r="T77" s="78">
        <f t="shared" si="26"/>
        <v>26</v>
      </c>
    </row>
    <row r="78" spans="1:20">
      <c r="A78" s="8" t="s">
        <v>120</v>
      </c>
      <c r="B78" s="219">
        <v>26</v>
      </c>
      <c r="C78" s="219">
        <v>26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10.847200000000001</v>
      </c>
      <c r="J78" s="23">
        <f t="shared" si="22"/>
        <v>6.0657999999999994</v>
      </c>
      <c r="K78" s="23">
        <f t="shared" si="23"/>
        <v>7.8234000000000004</v>
      </c>
      <c r="L78" s="23">
        <f t="shared" si="24"/>
        <v>1.2636000000000001</v>
      </c>
      <c r="M78" s="204">
        <f t="shared" si="25"/>
        <v>26</v>
      </c>
      <c r="N78" s="24"/>
      <c r="P78" s="78">
        <f t="shared" si="17"/>
        <v>10.847200000000001</v>
      </c>
      <c r="Q78" s="78">
        <f t="shared" si="18"/>
        <v>6.0657999999999994</v>
      </c>
      <c r="R78" s="78">
        <f t="shared" si="19"/>
        <v>7.8234000000000004</v>
      </c>
      <c r="S78" s="78">
        <f t="shared" si="20"/>
        <v>1.2636000000000001</v>
      </c>
      <c r="T78" s="78">
        <f t="shared" si="26"/>
        <v>26</v>
      </c>
    </row>
    <row r="79" spans="1:20">
      <c r="A79" s="8" t="s">
        <v>121</v>
      </c>
      <c r="B79" s="219">
        <v>26</v>
      </c>
      <c r="C79" s="219">
        <v>26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10.847200000000001</v>
      </c>
      <c r="J79" s="23">
        <f t="shared" si="22"/>
        <v>6.0657999999999994</v>
      </c>
      <c r="K79" s="23">
        <f t="shared" si="23"/>
        <v>7.8234000000000004</v>
      </c>
      <c r="L79" s="23">
        <f t="shared" si="24"/>
        <v>1.2636000000000001</v>
      </c>
      <c r="M79" s="204">
        <f t="shared" si="25"/>
        <v>26</v>
      </c>
      <c r="N79" s="24"/>
      <c r="P79" s="78">
        <f t="shared" si="17"/>
        <v>10.847200000000001</v>
      </c>
      <c r="Q79" s="78">
        <f t="shared" si="18"/>
        <v>6.0657999999999994</v>
      </c>
      <c r="R79" s="78">
        <f t="shared" si="19"/>
        <v>7.8234000000000004</v>
      </c>
      <c r="S79" s="78">
        <f t="shared" si="20"/>
        <v>1.2636000000000001</v>
      </c>
      <c r="T79" s="78">
        <f t="shared" si="26"/>
        <v>26</v>
      </c>
    </row>
    <row r="80" spans="1:20">
      <c r="A80" s="8" t="s">
        <v>122</v>
      </c>
      <c r="B80" s="219">
        <v>26</v>
      </c>
      <c r="C80" s="219">
        <v>26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10.847200000000001</v>
      </c>
      <c r="J80" s="23">
        <f t="shared" si="22"/>
        <v>6.0657999999999994</v>
      </c>
      <c r="K80" s="23">
        <f t="shared" si="23"/>
        <v>7.8234000000000004</v>
      </c>
      <c r="L80" s="23">
        <f t="shared" si="24"/>
        <v>1.2636000000000001</v>
      </c>
      <c r="M80" s="204">
        <f t="shared" si="25"/>
        <v>26</v>
      </c>
      <c r="N80" s="24"/>
      <c r="P80" s="78">
        <f t="shared" si="17"/>
        <v>10.847200000000001</v>
      </c>
      <c r="Q80" s="78">
        <f t="shared" si="18"/>
        <v>6.0657999999999994</v>
      </c>
      <c r="R80" s="78">
        <f t="shared" si="19"/>
        <v>7.8234000000000004</v>
      </c>
      <c r="S80" s="78">
        <f t="shared" si="20"/>
        <v>1.2636000000000001</v>
      </c>
      <c r="T80" s="78">
        <f t="shared" si="26"/>
        <v>26</v>
      </c>
    </row>
    <row r="81" spans="1:20">
      <c r="A81" s="8" t="s">
        <v>123</v>
      </c>
      <c r="B81" s="219">
        <v>26</v>
      </c>
      <c r="C81" s="219">
        <v>26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10.847200000000001</v>
      </c>
      <c r="J81" s="23">
        <f t="shared" si="22"/>
        <v>6.0657999999999994</v>
      </c>
      <c r="K81" s="23">
        <f t="shared" si="23"/>
        <v>7.8234000000000004</v>
      </c>
      <c r="L81" s="23">
        <f t="shared" si="24"/>
        <v>1.2636000000000001</v>
      </c>
      <c r="M81" s="204">
        <f t="shared" si="25"/>
        <v>26</v>
      </c>
      <c r="N81" s="24"/>
      <c r="P81" s="78">
        <f t="shared" si="17"/>
        <v>10.847200000000001</v>
      </c>
      <c r="Q81" s="78">
        <f t="shared" si="18"/>
        <v>6.0657999999999994</v>
      </c>
      <c r="R81" s="78">
        <f t="shared" si="19"/>
        <v>7.8234000000000004</v>
      </c>
      <c r="S81" s="78">
        <f t="shared" si="20"/>
        <v>1.2636000000000001</v>
      </c>
      <c r="T81" s="78">
        <f t="shared" si="26"/>
        <v>26</v>
      </c>
    </row>
    <row r="82" spans="1:20">
      <c r="A82" s="8" t="s">
        <v>124</v>
      </c>
      <c r="B82" s="219">
        <v>26</v>
      </c>
      <c r="C82" s="219">
        <v>26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10.847200000000001</v>
      </c>
      <c r="J82" s="23">
        <f t="shared" si="22"/>
        <v>6.0657999999999994</v>
      </c>
      <c r="K82" s="23">
        <f t="shared" si="23"/>
        <v>7.8234000000000004</v>
      </c>
      <c r="L82" s="23">
        <f t="shared" si="24"/>
        <v>1.2636000000000001</v>
      </c>
      <c r="M82" s="204">
        <f t="shared" si="25"/>
        <v>26</v>
      </c>
      <c r="N82" s="24"/>
      <c r="P82" s="78">
        <f t="shared" si="17"/>
        <v>10.847200000000001</v>
      </c>
      <c r="Q82" s="78">
        <f t="shared" si="18"/>
        <v>6.0657999999999994</v>
      </c>
      <c r="R82" s="78">
        <f t="shared" si="19"/>
        <v>7.8234000000000004</v>
      </c>
      <c r="S82" s="78">
        <f t="shared" si="20"/>
        <v>1.2636000000000001</v>
      </c>
      <c r="T82" s="78">
        <f t="shared" si="26"/>
        <v>26</v>
      </c>
    </row>
    <row r="83" spans="1:20">
      <c r="A83" s="8" t="s">
        <v>125</v>
      </c>
      <c r="B83" s="219">
        <v>26</v>
      </c>
      <c r="C83" s="219">
        <v>26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10.847200000000001</v>
      </c>
      <c r="J83" s="23">
        <f t="shared" si="22"/>
        <v>6.0657999999999994</v>
      </c>
      <c r="K83" s="23">
        <f t="shared" si="23"/>
        <v>7.8234000000000004</v>
      </c>
      <c r="L83" s="23">
        <f t="shared" si="24"/>
        <v>1.2636000000000001</v>
      </c>
      <c r="M83" s="204">
        <f t="shared" si="25"/>
        <v>26</v>
      </c>
      <c r="N83" s="24"/>
      <c r="P83" s="78">
        <f t="shared" si="17"/>
        <v>10.847200000000001</v>
      </c>
      <c r="Q83" s="78">
        <f t="shared" si="18"/>
        <v>6.0657999999999994</v>
      </c>
      <c r="R83" s="78">
        <f t="shared" si="19"/>
        <v>7.8234000000000004</v>
      </c>
      <c r="S83" s="78">
        <f t="shared" si="20"/>
        <v>1.2636000000000001</v>
      </c>
      <c r="T83" s="78">
        <f t="shared" si="26"/>
        <v>26</v>
      </c>
    </row>
    <row r="84" spans="1:20">
      <c r="A84" s="8" t="s">
        <v>126</v>
      </c>
      <c r="B84" s="219">
        <v>26</v>
      </c>
      <c r="C84" s="219">
        <v>26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10.847200000000001</v>
      </c>
      <c r="J84" s="23">
        <f t="shared" si="22"/>
        <v>6.0657999999999994</v>
      </c>
      <c r="K84" s="23">
        <f t="shared" si="23"/>
        <v>7.8234000000000004</v>
      </c>
      <c r="L84" s="23">
        <f t="shared" si="24"/>
        <v>1.2636000000000001</v>
      </c>
      <c r="M84" s="204">
        <f t="shared" si="25"/>
        <v>26</v>
      </c>
      <c r="N84" s="24"/>
      <c r="P84" s="78">
        <f t="shared" si="17"/>
        <v>10.847200000000001</v>
      </c>
      <c r="Q84" s="78">
        <f t="shared" si="18"/>
        <v>6.0657999999999994</v>
      </c>
      <c r="R84" s="78">
        <f t="shared" si="19"/>
        <v>7.8234000000000004</v>
      </c>
      <c r="S84" s="78">
        <f t="shared" si="20"/>
        <v>1.2636000000000001</v>
      </c>
      <c r="T84" s="78">
        <f t="shared" si="26"/>
        <v>26</v>
      </c>
    </row>
    <row r="85" spans="1:20">
      <c r="A85" s="8" t="s">
        <v>127</v>
      </c>
      <c r="B85" s="219">
        <v>26</v>
      </c>
      <c r="C85" s="219">
        <v>26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10.847200000000001</v>
      </c>
      <c r="J85" s="23">
        <f t="shared" si="22"/>
        <v>6.0657999999999994</v>
      </c>
      <c r="K85" s="23">
        <f t="shared" si="23"/>
        <v>7.8234000000000004</v>
      </c>
      <c r="L85" s="23">
        <f t="shared" si="24"/>
        <v>1.2636000000000001</v>
      </c>
      <c r="M85" s="204">
        <f t="shared" si="25"/>
        <v>26</v>
      </c>
      <c r="N85" s="24"/>
      <c r="P85" s="78">
        <f t="shared" si="17"/>
        <v>10.847200000000001</v>
      </c>
      <c r="Q85" s="78">
        <f t="shared" si="18"/>
        <v>6.0657999999999994</v>
      </c>
      <c r="R85" s="78">
        <f t="shared" si="19"/>
        <v>7.8234000000000004</v>
      </c>
      <c r="S85" s="78">
        <f t="shared" si="20"/>
        <v>1.2636000000000001</v>
      </c>
      <c r="T85" s="78">
        <f t="shared" si="26"/>
        <v>26</v>
      </c>
    </row>
    <row r="86" spans="1:20">
      <c r="A86" s="8" t="s">
        <v>128</v>
      </c>
      <c r="B86" s="219">
        <v>26</v>
      </c>
      <c r="C86" s="219">
        <v>26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10.847200000000001</v>
      </c>
      <c r="J86" s="23">
        <f t="shared" si="22"/>
        <v>6.0657999999999994</v>
      </c>
      <c r="K86" s="23">
        <f t="shared" si="23"/>
        <v>7.8234000000000004</v>
      </c>
      <c r="L86" s="23">
        <f t="shared" si="24"/>
        <v>1.2636000000000001</v>
      </c>
      <c r="M86" s="204">
        <f t="shared" si="25"/>
        <v>26</v>
      </c>
      <c r="N86" s="24"/>
      <c r="P86" s="78">
        <f t="shared" si="17"/>
        <v>10.847200000000001</v>
      </c>
      <c r="Q86" s="78">
        <f t="shared" si="18"/>
        <v>6.0657999999999994</v>
      </c>
      <c r="R86" s="78">
        <f t="shared" si="19"/>
        <v>7.8234000000000004</v>
      </c>
      <c r="S86" s="78">
        <f t="shared" si="20"/>
        <v>1.2636000000000001</v>
      </c>
      <c r="T86" s="78">
        <f t="shared" si="26"/>
        <v>26</v>
      </c>
    </row>
    <row r="87" spans="1:20">
      <c r="A87" s="8" t="s">
        <v>129</v>
      </c>
      <c r="B87" s="219">
        <v>26</v>
      </c>
      <c r="C87" s="219">
        <v>26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10.847200000000001</v>
      </c>
      <c r="J87" s="23">
        <f t="shared" si="22"/>
        <v>6.0657999999999994</v>
      </c>
      <c r="K87" s="23">
        <f t="shared" si="23"/>
        <v>7.8234000000000004</v>
      </c>
      <c r="L87" s="23">
        <f t="shared" si="24"/>
        <v>1.2636000000000001</v>
      </c>
      <c r="M87" s="204">
        <f t="shared" si="25"/>
        <v>26</v>
      </c>
      <c r="N87" s="24"/>
      <c r="P87" s="78">
        <f t="shared" si="17"/>
        <v>10.847200000000001</v>
      </c>
      <c r="Q87" s="78">
        <f t="shared" si="18"/>
        <v>6.0657999999999994</v>
      </c>
      <c r="R87" s="78">
        <f t="shared" si="19"/>
        <v>7.8234000000000004</v>
      </c>
      <c r="S87" s="78">
        <f t="shared" si="20"/>
        <v>1.2636000000000001</v>
      </c>
      <c r="T87" s="78">
        <f t="shared" si="26"/>
        <v>26</v>
      </c>
    </row>
    <row r="88" spans="1:20">
      <c r="A88" s="8" t="s">
        <v>130</v>
      </c>
      <c r="B88" s="219">
        <v>26</v>
      </c>
      <c r="C88" s="219">
        <v>26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10.847200000000001</v>
      </c>
      <c r="J88" s="23">
        <f t="shared" si="22"/>
        <v>6.0657999999999994</v>
      </c>
      <c r="K88" s="23">
        <f t="shared" si="23"/>
        <v>7.8234000000000004</v>
      </c>
      <c r="L88" s="23">
        <f t="shared" si="24"/>
        <v>1.2636000000000001</v>
      </c>
      <c r="M88" s="204">
        <f t="shared" si="25"/>
        <v>26</v>
      </c>
      <c r="N88" s="24"/>
      <c r="P88" s="78">
        <f t="shared" si="17"/>
        <v>10.847200000000001</v>
      </c>
      <c r="Q88" s="78">
        <f t="shared" si="18"/>
        <v>6.0657999999999994</v>
      </c>
      <c r="R88" s="78">
        <f t="shared" si="19"/>
        <v>7.8234000000000004</v>
      </c>
      <c r="S88" s="78">
        <f t="shared" si="20"/>
        <v>1.2636000000000001</v>
      </c>
      <c r="T88" s="78">
        <f t="shared" si="26"/>
        <v>26</v>
      </c>
    </row>
    <row r="89" spans="1:20">
      <c r="A89" s="8" t="s">
        <v>131</v>
      </c>
      <c r="B89" s="219">
        <v>26</v>
      </c>
      <c r="C89" s="219">
        <v>26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10.847200000000001</v>
      </c>
      <c r="J89" s="23">
        <f t="shared" si="22"/>
        <v>6.0657999999999994</v>
      </c>
      <c r="K89" s="23">
        <f t="shared" si="23"/>
        <v>7.8234000000000004</v>
      </c>
      <c r="L89" s="23">
        <f t="shared" si="24"/>
        <v>1.2636000000000001</v>
      </c>
      <c r="M89" s="204">
        <f t="shared" si="25"/>
        <v>26</v>
      </c>
      <c r="N89" s="24"/>
      <c r="P89" s="78">
        <f t="shared" si="17"/>
        <v>10.847200000000001</v>
      </c>
      <c r="Q89" s="78">
        <f t="shared" si="18"/>
        <v>6.0657999999999994</v>
      </c>
      <c r="R89" s="78">
        <f t="shared" si="19"/>
        <v>7.8234000000000004</v>
      </c>
      <c r="S89" s="78">
        <f t="shared" si="20"/>
        <v>1.2636000000000001</v>
      </c>
      <c r="T89" s="78">
        <f t="shared" si="26"/>
        <v>26</v>
      </c>
    </row>
    <row r="90" spans="1:20">
      <c r="A90" s="8" t="s">
        <v>132</v>
      </c>
      <c r="B90" s="219">
        <v>26</v>
      </c>
      <c r="C90" s="219">
        <v>26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10.847200000000001</v>
      </c>
      <c r="J90" s="23">
        <f t="shared" si="22"/>
        <v>6.0657999999999994</v>
      </c>
      <c r="K90" s="23">
        <f t="shared" si="23"/>
        <v>7.8234000000000004</v>
      </c>
      <c r="L90" s="23">
        <f t="shared" si="24"/>
        <v>1.2636000000000001</v>
      </c>
      <c r="M90" s="204">
        <f t="shared" si="25"/>
        <v>26</v>
      </c>
      <c r="N90" s="24"/>
      <c r="P90" s="78">
        <f t="shared" si="17"/>
        <v>10.847200000000001</v>
      </c>
      <c r="Q90" s="78">
        <f t="shared" si="18"/>
        <v>6.0657999999999994</v>
      </c>
      <c r="R90" s="78">
        <f t="shared" si="19"/>
        <v>7.8234000000000004</v>
      </c>
      <c r="S90" s="78">
        <f t="shared" si="20"/>
        <v>1.2636000000000001</v>
      </c>
      <c r="T90" s="78">
        <f t="shared" si="26"/>
        <v>26</v>
      </c>
    </row>
    <row r="91" spans="1:20">
      <c r="A91" s="8" t="s">
        <v>133</v>
      </c>
      <c r="B91" s="219">
        <v>26</v>
      </c>
      <c r="C91" s="219">
        <v>26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10.847200000000001</v>
      </c>
      <c r="J91" s="23">
        <f t="shared" si="22"/>
        <v>6.0657999999999994</v>
      </c>
      <c r="K91" s="23">
        <f t="shared" si="23"/>
        <v>7.8234000000000004</v>
      </c>
      <c r="L91" s="23">
        <f t="shared" si="24"/>
        <v>1.2636000000000001</v>
      </c>
      <c r="M91" s="204">
        <f t="shared" si="25"/>
        <v>26</v>
      </c>
      <c r="N91" s="24"/>
      <c r="P91" s="78">
        <f t="shared" si="17"/>
        <v>10.847200000000001</v>
      </c>
      <c r="Q91" s="78">
        <f t="shared" si="18"/>
        <v>6.0657999999999994</v>
      </c>
      <c r="R91" s="78">
        <f t="shared" si="19"/>
        <v>7.8234000000000004</v>
      </c>
      <c r="S91" s="78">
        <f t="shared" si="20"/>
        <v>1.2636000000000001</v>
      </c>
      <c r="T91" s="78">
        <f t="shared" si="26"/>
        <v>26</v>
      </c>
    </row>
    <row r="92" spans="1:20">
      <c r="A92" s="8" t="s">
        <v>134</v>
      </c>
      <c r="B92" s="219">
        <v>26</v>
      </c>
      <c r="C92" s="219">
        <v>26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10.847200000000001</v>
      </c>
      <c r="J92" s="23">
        <f t="shared" si="22"/>
        <v>6.0657999999999994</v>
      </c>
      <c r="K92" s="23">
        <f t="shared" si="23"/>
        <v>7.8234000000000004</v>
      </c>
      <c r="L92" s="23">
        <f t="shared" si="24"/>
        <v>1.2636000000000001</v>
      </c>
      <c r="M92" s="204">
        <f t="shared" si="25"/>
        <v>26</v>
      </c>
      <c r="N92" s="24"/>
      <c r="P92" s="78">
        <f t="shared" si="17"/>
        <v>10.847200000000001</v>
      </c>
      <c r="Q92" s="78">
        <f t="shared" si="18"/>
        <v>6.0657999999999994</v>
      </c>
      <c r="R92" s="78">
        <f t="shared" si="19"/>
        <v>7.8234000000000004</v>
      </c>
      <c r="S92" s="78">
        <f t="shared" si="20"/>
        <v>1.2636000000000001</v>
      </c>
      <c r="T92" s="78">
        <f t="shared" si="26"/>
        <v>26</v>
      </c>
    </row>
    <row r="93" spans="1:20">
      <c r="A93" s="8" t="s">
        <v>135</v>
      </c>
      <c r="B93" s="219">
        <v>26</v>
      </c>
      <c r="C93" s="219">
        <v>26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10.847200000000001</v>
      </c>
      <c r="J93" s="23">
        <f t="shared" si="22"/>
        <v>6.0657999999999994</v>
      </c>
      <c r="K93" s="23">
        <f t="shared" si="23"/>
        <v>7.8234000000000004</v>
      </c>
      <c r="L93" s="23">
        <f t="shared" si="24"/>
        <v>1.2636000000000001</v>
      </c>
      <c r="M93" s="204">
        <f t="shared" si="25"/>
        <v>26</v>
      </c>
      <c r="N93" s="24"/>
      <c r="P93" s="78">
        <f t="shared" si="17"/>
        <v>10.847200000000001</v>
      </c>
      <c r="Q93" s="78">
        <f t="shared" si="18"/>
        <v>6.0657999999999994</v>
      </c>
      <c r="R93" s="78">
        <f t="shared" si="19"/>
        <v>7.8234000000000004</v>
      </c>
      <c r="S93" s="78">
        <f t="shared" si="20"/>
        <v>1.2636000000000001</v>
      </c>
      <c r="T93" s="78">
        <f t="shared" si="26"/>
        <v>26</v>
      </c>
    </row>
    <row r="94" spans="1:20">
      <c r="A94" s="8" t="s">
        <v>136</v>
      </c>
      <c r="B94" s="219">
        <v>26</v>
      </c>
      <c r="C94" s="219">
        <v>26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10.847200000000001</v>
      </c>
      <c r="J94" s="23">
        <f t="shared" si="22"/>
        <v>6.0657999999999994</v>
      </c>
      <c r="K94" s="23">
        <f t="shared" si="23"/>
        <v>7.8234000000000004</v>
      </c>
      <c r="L94" s="23">
        <f t="shared" si="24"/>
        <v>1.2636000000000001</v>
      </c>
      <c r="M94" s="204">
        <f t="shared" si="25"/>
        <v>26</v>
      </c>
      <c r="N94" s="24"/>
      <c r="P94" s="78">
        <f t="shared" si="17"/>
        <v>10.847200000000001</v>
      </c>
      <c r="Q94" s="78">
        <f t="shared" si="18"/>
        <v>6.0657999999999994</v>
      </c>
      <c r="R94" s="78">
        <f t="shared" si="19"/>
        <v>7.8234000000000004</v>
      </c>
      <c r="S94" s="78">
        <f t="shared" si="20"/>
        <v>1.2636000000000001</v>
      </c>
      <c r="T94" s="78">
        <f t="shared" si="26"/>
        <v>26</v>
      </c>
    </row>
    <row r="95" spans="1:20">
      <c r="A95" s="8" t="s">
        <v>137</v>
      </c>
      <c r="B95" s="219">
        <v>26</v>
      </c>
      <c r="C95" s="219">
        <v>26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10.847200000000001</v>
      </c>
      <c r="J95" s="23">
        <f t="shared" si="22"/>
        <v>6.0657999999999994</v>
      </c>
      <c r="K95" s="23">
        <f t="shared" si="23"/>
        <v>7.8234000000000004</v>
      </c>
      <c r="L95" s="23">
        <f t="shared" si="24"/>
        <v>1.2636000000000001</v>
      </c>
      <c r="M95" s="204">
        <f t="shared" si="25"/>
        <v>26</v>
      </c>
      <c r="N95" s="24"/>
      <c r="P95" s="78">
        <f t="shared" si="17"/>
        <v>10.847200000000001</v>
      </c>
      <c r="Q95" s="78">
        <f t="shared" si="18"/>
        <v>6.0657999999999994</v>
      </c>
      <c r="R95" s="78">
        <f t="shared" si="19"/>
        <v>7.8234000000000004</v>
      </c>
      <c r="S95" s="78">
        <f t="shared" si="20"/>
        <v>1.2636000000000001</v>
      </c>
      <c r="T95" s="78">
        <f t="shared" si="26"/>
        <v>26</v>
      </c>
    </row>
    <row r="96" spans="1:20">
      <c r="A96" s="8" t="s">
        <v>138</v>
      </c>
      <c r="B96" s="219">
        <v>26</v>
      </c>
      <c r="C96" s="219">
        <v>26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10.847200000000001</v>
      </c>
      <c r="J96" s="23">
        <f t="shared" si="22"/>
        <v>6.0657999999999994</v>
      </c>
      <c r="K96" s="23">
        <f t="shared" si="23"/>
        <v>7.8234000000000004</v>
      </c>
      <c r="L96" s="23">
        <f t="shared" si="24"/>
        <v>1.2636000000000001</v>
      </c>
      <c r="M96" s="204">
        <f t="shared" si="25"/>
        <v>26</v>
      </c>
      <c r="N96" s="24"/>
      <c r="P96" s="78">
        <f t="shared" si="17"/>
        <v>10.847200000000001</v>
      </c>
      <c r="Q96" s="78">
        <f t="shared" si="18"/>
        <v>6.0657999999999994</v>
      </c>
      <c r="R96" s="78">
        <f t="shared" si="19"/>
        <v>7.8234000000000004</v>
      </c>
      <c r="S96" s="78">
        <f t="shared" si="20"/>
        <v>1.2636000000000001</v>
      </c>
      <c r="T96" s="78">
        <f t="shared" si="26"/>
        <v>26</v>
      </c>
    </row>
    <row r="97" spans="1:23">
      <c r="A97" s="8" t="s">
        <v>139</v>
      </c>
      <c r="B97" s="219">
        <v>26</v>
      </c>
      <c r="C97" s="219">
        <v>26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10.847200000000001</v>
      </c>
      <c r="J97" s="23">
        <f t="shared" si="22"/>
        <v>6.0657999999999994</v>
      </c>
      <c r="K97" s="23">
        <f t="shared" si="23"/>
        <v>7.8234000000000004</v>
      </c>
      <c r="L97" s="23">
        <f t="shared" si="24"/>
        <v>1.2636000000000001</v>
      </c>
      <c r="M97" s="204">
        <f t="shared" si="25"/>
        <v>26</v>
      </c>
      <c r="N97" s="24"/>
      <c r="P97" s="78">
        <f t="shared" si="17"/>
        <v>10.847200000000001</v>
      </c>
      <c r="Q97" s="78">
        <f t="shared" si="18"/>
        <v>6.0657999999999994</v>
      </c>
      <c r="R97" s="78">
        <f t="shared" si="19"/>
        <v>7.8234000000000004</v>
      </c>
      <c r="S97" s="78">
        <f t="shared" si="20"/>
        <v>1.2636000000000001</v>
      </c>
      <c r="T97" s="78">
        <f t="shared" si="26"/>
        <v>26</v>
      </c>
    </row>
    <row r="98" spans="1:23" ht="15.75" thickBot="1">
      <c r="A98" s="8" t="s">
        <v>140</v>
      </c>
      <c r="B98" s="219">
        <v>26</v>
      </c>
      <c r="C98" s="219">
        <v>26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10.847200000000001</v>
      </c>
      <c r="J98" s="23">
        <f t="shared" si="22"/>
        <v>6.0657999999999994</v>
      </c>
      <c r="K98" s="23">
        <f t="shared" si="23"/>
        <v>7.8234000000000004</v>
      </c>
      <c r="L98" s="23">
        <f t="shared" si="24"/>
        <v>1.2636000000000001</v>
      </c>
      <c r="M98" s="204">
        <f t="shared" si="25"/>
        <v>26</v>
      </c>
      <c r="N98" s="24"/>
      <c r="P98" s="78">
        <f t="shared" si="17"/>
        <v>10.847200000000001</v>
      </c>
      <c r="Q98" s="78">
        <f t="shared" si="18"/>
        <v>6.0657999999999994</v>
      </c>
      <c r="R98" s="78">
        <f t="shared" si="19"/>
        <v>7.8234000000000004</v>
      </c>
      <c r="S98" s="78">
        <f t="shared" si="20"/>
        <v>1.2636000000000001</v>
      </c>
      <c r="T98" s="78">
        <f t="shared" si="26"/>
        <v>26</v>
      </c>
    </row>
    <row r="99" spans="1:23" ht="15.75" thickBot="1">
      <c r="A99" s="8" t="s">
        <v>175</v>
      </c>
      <c r="B99" s="22">
        <f t="shared" ref="B99:H99" si="27">SUM(B3:B98)/4000</f>
        <v>0.624</v>
      </c>
      <c r="C99" s="22">
        <f t="shared" si="27"/>
        <v>0.624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0.26033280000000036</v>
      </c>
      <c r="J99" s="205">
        <f t="shared" ref="J99:M99" si="28">SUM(J3:J98)/4000</f>
        <v>0.14557920000000013</v>
      </c>
      <c r="K99" s="205">
        <f t="shared" si="28"/>
        <v>0.18776159999999986</v>
      </c>
      <c r="L99" s="205">
        <f t="shared" si="28"/>
        <v>3.0326399999999944E-2</v>
      </c>
      <c r="M99" s="206">
        <f t="shared" si="28"/>
        <v>0.624</v>
      </c>
      <c r="N99" s="25"/>
      <c r="P99" s="78">
        <f>SUM(P3:P98)/4000</f>
        <v>0.26033280000000036</v>
      </c>
      <c r="Q99" s="78">
        <f t="shared" ref="Q99:S99" si="29">SUM(Q3:Q98)/4000</f>
        <v>0.14557920000000013</v>
      </c>
      <c r="R99" s="78">
        <f t="shared" si="29"/>
        <v>0.18776159999999986</v>
      </c>
      <c r="S99" s="78">
        <f t="shared" si="29"/>
        <v>3.0326399999999944E-2</v>
      </c>
      <c r="T99" s="78">
        <f t="shared" si="26"/>
        <v>0.62400000000000033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X3" sqref="X3:Z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-191</v>
      </c>
      <c r="P3" s="95">
        <v>-137</v>
      </c>
      <c r="Q3" s="95">
        <v>0</v>
      </c>
      <c r="R3" s="95">
        <v>0</v>
      </c>
      <c r="S3" s="114">
        <v>0</v>
      </c>
      <c r="U3" s="115">
        <v>-328</v>
      </c>
      <c r="V3" s="116">
        <v>0</v>
      </c>
      <c r="W3">
        <v>0</v>
      </c>
      <c r="X3">
        <v>-191</v>
      </c>
      <c r="Y3">
        <v>0</v>
      </c>
      <c r="Z3">
        <v>-137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-201</v>
      </c>
      <c r="P4" s="88">
        <v>-147</v>
      </c>
      <c r="Q4" s="88">
        <v>0</v>
      </c>
      <c r="R4" s="88">
        <v>0</v>
      </c>
      <c r="S4" s="116">
        <v>0</v>
      </c>
      <c r="U4" s="115">
        <v>-348</v>
      </c>
      <c r="V4" s="116">
        <v>0</v>
      </c>
      <c r="W4">
        <v>0</v>
      </c>
      <c r="X4">
        <v>-201</v>
      </c>
      <c r="Y4">
        <v>0</v>
      </c>
      <c r="Z4">
        <v>-147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-216</v>
      </c>
      <c r="P5" s="88">
        <v>-159</v>
      </c>
      <c r="Q5" s="88">
        <v>0</v>
      </c>
      <c r="R5" s="88">
        <v>0</v>
      </c>
      <c r="S5" s="116">
        <v>0</v>
      </c>
      <c r="U5" s="115">
        <v>-375</v>
      </c>
      <c r="V5" s="116">
        <v>0</v>
      </c>
      <c r="W5">
        <v>0</v>
      </c>
      <c r="X5">
        <v>-216</v>
      </c>
      <c r="Y5">
        <v>0</v>
      </c>
      <c r="Z5">
        <v>-159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-226</v>
      </c>
      <c r="P6" s="88">
        <v>-175</v>
      </c>
      <c r="Q6" s="88">
        <v>0</v>
      </c>
      <c r="R6" s="88">
        <v>0</v>
      </c>
      <c r="S6" s="116">
        <v>0</v>
      </c>
      <c r="U6" s="115">
        <v>-401</v>
      </c>
      <c r="V6" s="116">
        <v>0</v>
      </c>
      <c r="W6">
        <v>0</v>
      </c>
      <c r="X6">
        <v>-226</v>
      </c>
      <c r="Y6">
        <v>0</v>
      </c>
      <c r="Z6">
        <v>-175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-231</v>
      </c>
      <c r="P7" s="88">
        <v>-183</v>
      </c>
      <c r="Q7" s="88">
        <v>0</v>
      </c>
      <c r="R7" s="88">
        <v>0</v>
      </c>
      <c r="S7" s="116">
        <v>0</v>
      </c>
      <c r="U7" s="115">
        <v>-414</v>
      </c>
      <c r="V7" s="116">
        <v>0</v>
      </c>
      <c r="W7">
        <v>0</v>
      </c>
      <c r="X7">
        <v>-231</v>
      </c>
      <c r="Y7">
        <v>0</v>
      </c>
      <c r="Z7">
        <v>-183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-226</v>
      </c>
      <c r="P8" s="88">
        <v>-121.8</v>
      </c>
      <c r="Q8" s="88">
        <v>0</v>
      </c>
      <c r="R8" s="88">
        <v>0</v>
      </c>
      <c r="S8" s="116">
        <v>0</v>
      </c>
      <c r="U8" s="115">
        <v>-347.8</v>
      </c>
      <c r="V8" s="116">
        <v>0</v>
      </c>
      <c r="W8">
        <v>0</v>
      </c>
      <c r="X8">
        <v>-226</v>
      </c>
      <c r="Y8">
        <v>0</v>
      </c>
      <c r="Z8">
        <v>-121.8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-226</v>
      </c>
      <c r="P9" s="88">
        <v>-70</v>
      </c>
      <c r="Q9" s="88">
        <v>0</v>
      </c>
      <c r="R9" s="88">
        <v>0</v>
      </c>
      <c r="S9" s="116">
        <v>0</v>
      </c>
      <c r="U9" s="115">
        <v>-296</v>
      </c>
      <c r="V9" s="116">
        <v>0</v>
      </c>
      <c r="W9">
        <v>0</v>
      </c>
      <c r="X9">
        <v>-226</v>
      </c>
      <c r="Y9">
        <v>0</v>
      </c>
      <c r="Z9">
        <v>-70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-231</v>
      </c>
      <c r="P10" s="88">
        <v>-73</v>
      </c>
      <c r="Q10" s="88">
        <v>0</v>
      </c>
      <c r="R10" s="88">
        <v>0</v>
      </c>
      <c r="S10" s="116">
        <v>0</v>
      </c>
      <c r="U10" s="115">
        <v>-304</v>
      </c>
      <c r="V10" s="116">
        <v>0</v>
      </c>
      <c r="W10">
        <v>0</v>
      </c>
      <c r="X10">
        <v>-231</v>
      </c>
      <c r="Y10">
        <v>0</v>
      </c>
      <c r="Z10">
        <v>-73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-13</v>
      </c>
      <c r="O11" s="88">
        <v>-206</v>
      </c>
      <c r="P11" s="88">
        <v>-75</v>
      </c>
      <c r="Q11" s="88">
        <v>0</v>
      </c>
      <c r="R11" s="88">
        <v>0</v>
      </c>
      <c r="S11" s="116">
        <v>0</v>
      </c>
      <c r="U11" s="115">
        <v>-294</v>
      </c>
      <c r="V11" s="116">
        <v>0</v>
      </c>
      <c r="W11">
        <v>-13</v>
      </c>
      <c r="X11">
        <v>-206</v>
      </c>
      <c r="Y11">
        <v>0</v>
      </c>
      <c r="Z11">
        <v>-75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-4</v>
      </c>
      <c r="O12" s="88">
        <v>-211</v>
      </c>
      <c r="P12" s="88">
        <v>-75</v>
      </c>
      <c r="Q12" s="88">
        <v>0</v>
      </c>
      <c r="R12" s="88">
        <v>0</v>
      </c>
      <c r="S12" s="116">
        <v>0</v>
      </c>
      <c r="U12" s="115">
        <v>-290</v>
      </c>
      <c r="V12" s="116">
        <v>0</v>
      </c>
      <c r="W12">
        <v>-4</v>
      </c>
      <c r="X12">
        <v>-211</v>
      </c>
      <c r="Y12">
        <v>0</v>
      </c>
      <c r="Z12">
        <v>-75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-10</v>
      </c>
      <c r="O13" s="88">
        <v>-211</v>
      </c>
      <c r="P13" s="88">
        <v>-78</v>
      </c>
      <c r="Q13" s="88">
        <v>0</v>
      </c>
      <c r="R13" s="88">
        <v>0</v>
      </c>
      <c r="S13" s="116">
        <v>0</v>
      </c>
      <c r="U13" s="115">
        <v>-299</v>
      </c>
      <c r="V13" s="116">
        <v>0</v>
      </c>
      <c r="W13">
        <v>-10</v>
      </c>
      <c r="X13">
        <v>-211</v>
      </c>
      <c r="Y13">
        <v>0</v>
      </c>
      <c r="Z13">
        <v>-78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-17</v>
      </c>
      <c r="O14" s="88">
        <v>-216</v>
      </c>
      <c r="P14" s="88">
        <v>-86</v>
      </c>
      <c r="Q14" s="88">
        <v>0</v>
      </c>
      <c r="R14" s="88">
        <v>0</v>
      </c>
      <c r="S14" s="116">
        <v>0</v>
      </c>
      <c r="U14" s="115">
        <v>-319</v>
      </c>
      <c r="V14" s="116">
        <v>0</v>
      </c>
      <c r="W14">
        <v>-17</v>
      </c>
      <c r="X14">
        <v>-216</v>
      </c>
      <c r="Y14">
        <v>0</v>
      </c>
      <c r="Z14">
        <v>-86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-4</v>
      </c>
      <c r="O15" s="88">
        <v>-176</v>
      </c>
      <c r="P15" s="88">
        <v>-86</v>
      </c>
      <c r="Q15" s="88">
        <v>0</v>
      </c>
      <c r="R15" s="88">
        <v>0</v>
      </c>
      <c r="S15" s="116">
        <v>0</v>
      </c>
      <c r="U15" s="115">
        <v>-266</v>
      </c>
      <c r="V15" s="116">
        <v>0</v>
      </c>
      <c r="W15">
        <v>-4</v>
      </c>
      <c r="X15">
        <v>-176</v>
      </c>
      <c r="Y15">
        <v>0</v>
      </c>
      <c r="Z15">
        <v>-86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-13</v>
      </c>
      <c r="O16" s="88">
        <v>-181</v>
      </c>
      <c r="P16" s="88">
        <v>-91</v>
      </c>
      <c r="Q16" s="88">
        <v>0</v>
      </c>
      <c r="R16" s="88">
        <v>0</v>
      </c>
      <c r="S16" s="116">
        <v>0</v>
      </c>
      <c r="U16" s="115">
        <v>-285</v>
      </c>
      <c r="V16" s="116">
        <v>0</v>
      </c>
      <c r="W16">
        <v>-13</v>
      </c>
      <c r="X16">
        <v>-181</v>
      </c>
      <c r="Y16">
        <v>0</v>
      </c>
      <c r="Z16">
        <v>-91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-139</v>
      </c>
      <c r="P17" s="88">
        <v>-93</v>
      </c>
      <c r="Q17" s="88">
        <v>0</v>
      </c>
      <c r="R17" s="88">
        <v>0</v>
      </c>
      <c r="S17" s="116">
        <v>0</v>
      </c>
      <c r="U17" s="115">
        <v>-232</v>
      </c>
      <c r="V17" s="116">
        <v>0</v>
      </c>
      <c r="W17">
        <v>0</v>
      </c>
      <c r="X17">
        <v>-139</v>
      </c>
      <c r="Y17">
        <v>0</v>
      </c>
      <c r="Z17">
        <v>-93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-166.9</v>
      </c>
      <c r="P18" s="88">
        <v>-100</v>
      </c>
      <c r="Q18" s="88">
        <v>0</v>
      </c>
      <c r="R18" s="88">
        <v>0</v>
      </c>
      <c r="S18" s="116">
        <v>0</v>
      </c>
      <c r="U18" s="115">
        <v>-266.89999999999998</v>
      </c>
      <c r="V18" s="116">
        <v>0</v>
      </c>
      <c r="W18">
        <v>0</v>
      </c>
      <c r="X18">
        <v>-166.9</v>
      </c>
      <c r="Y18">
        <v>0</v>
      </c>
      <c r="Z18">
        <v>-100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-186.02</v>
      </c>
      <c r="P19" s="88">
        <v>-107</v>
      </c>
      <c r="Q19" s="88">
        <v>0</v>
      </c>
      <c r="R19" s="88">
        <v>0</v>
      </c>
      <c r="S19" s="116">
        <v>0</v>
      </c>
      <c r="U19" s="115">
        <v>-293.02</v>
      </c>
      <c r="V19" s="116">
        <v>0</v>
      </c>
      <c r="W19">
        <v>0</v>
      </c>
      <c r="X19">
        <v>-186.02</v>
      </c>
      <c r="Y19">
        <v>0</v>
      </c>
      <c r="Z19">
        <v>-107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-185.99</v>
      </c>
      <c r="P20" s="88">
        <v>-106</v>
      </c>
      <c r="Q20" s="88">
        <v>0</v>
      </c>
      <c r="R20" s="88">
        <v>0</v>
      </c>
      <c r="S20" s="116">
        <v>0</v>
      </c>
      <c r="U20" s="115">
        <v>-291.99</v>
      </c>
      <c r="V20" s="116">
        <v>0</v>
      </c>
      <c r="W20">
        <v>0</v>
      </c>
      <c r="X20">
        <v>-185.99</v>
      </c>
      <c r="Y20">
        <v>0</v>
      </c>
      <c r="Z20">
        <v>-106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-181</v>
      </c>
      <c r="P21" s="88">
        <v>-101</v>
      </c>
      <c r="Q21" s="88">
        <v>0</v>
      </c>
      <c r="R21" s="88">
        <v>0</v>
      </c>
      <c r="S21" s="116">
        <v>0</v>
      </c>
      <c r="U21" s="115">
        <v>-282</v>
      </c>
      <c r="V21" s="116">
        <v>0</v>
      </c>
      <c r="W21">
        <v>0</v>
      </c>
      <c r="X21">
        <v>-181</v>
      </c>
      <c r="Y21">
        <v>0</v>
      </c>
      <c r="Z21">
        <v>-101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-171</v>
      </c>
      <c r="P22" s="88">
        <v>-218</v>
      </c>
      <c r="Q22" s="88">
        <v>0</v>
      </c>
      <c r="R22" s="88">
        <v>0</v>
      </c>
      <c r="S22" s="116">
        <v>0</v>
      </c>
      <c r="U22" s="115">
        <v>-389</v>
      </c>
      <c r="V22" s="116">
        <v>0</v>
      </c>
      <c r="W22">
        <v>0</v>
      </c>
      <c r="X22">
        <v>-171</v>
      </c>
      <c r="Y22">
        <v>0</v>
      </c>
      <c r="Z22">
        <v>-218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-196</v>
      </c>
      <c r="P23" s="88">
        <v>-206</v>
      </c>
      <c r="Q23" s="88">
        <v>0</v>
      </c>
      <c r="R23" s="88">
        <v>0</v>
      </c>
      <c r="S23" s="116">
        <v>0</v>
      </c>
      <c r="U23" s="115">
        <v>-402</v>
      </c>
      <c r="V23" s="116">
        <v>0</v>
      </c>
      <c r="W23">
        <v>0</v>
      </c>
      <c r="X23">
        <v>-196</v>
      </c>
      <c r="Y23">
        <v>0</v>
      </c>
      <c r="Z23">
        <v>-206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-181</v>
      </c>
      <c r="P24" s="88">
        <v>-72</v>
      </c>
      <c r="Q24" s="88">
        <v>0</v>
      </c>
      <c r="R24" s="88">
        <v>0</v>
      </c>
      <c r="S24" s="116">
        <v>0</v>
      </c>
      <c r="U24" s="115">
        <v>-253</v>
      </c>
      <c r="V24" s="116">
        <v>0</v>
      </c>
      <c r="W24">
        <v>0</v>
      </c>
      <c r="X24">
        <v>-181</v>
      </c>
      <c r="Y24">
        <v>0</v>
      </c>
      <c r="Z24">
        <v>-72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-181</v>
      </c>
      <c r="P25" s="88">
        <v>-175</v>
      </c>
      <c r="Q25" s="88">
        <v>0</v>
      </c>
      <c r="R25" s="88">
        <v>0</v>
      </c>
      <c r="S25" s="116">
        <v>0</v>
      </c>
      <c r="U25" s="115">
        <v>-356</v>
      </c>
      <c r="V25" s="116">
        <v>0</v>
      </c>
      <c r="W25">
        <v>0</v>
      </c>
      <c r="X25">
        <v>-181</v>
      </c>
      <c r="Y25">
        <v>0</v>
      </c>
      <c r="Z25">
        <v>-175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-156</v>
      </c>
      <c r="P26" s="88">
        <v>-141</v>
      </c>
      <c r="Q26" s="88">
        <v>0</v>
      </c>
      <c r="R26" s="88">
        <v>0</v>
      </c>
      <c r="S26" s="116">
        <v>0</v>
      </c>
      <c r="U26" s="115">
        <v>-297</v>
      </c>
      <c r="V26" s="116">
        <v>0</v>
      </c>
      <c r="W26">
        <v>0</v>
      </c>
      <c r="X26">
        <v>-156</v>
      </c>
      <c r="Y26">
        <v>0</v>
      </c>
      <c r="Z26">
        <v>-141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4.6399999999999997</v>
      </c>
      <c r="N27" s="115">
        <v>0</v>
      </c>
      <c r="O27" s="88">
        <v>-116</v>
      </c>
      <c r="P27" s="88">
        <v>-96</v>
      </c>
      <c r="Q27" s="88">
        <v>0</v>
      </c>
      <c r="R27" s="88">
        <v>0</v>
      </c>
      <c r="S27" s="116">
        <v>0</v>
      </c>
      <c r="U27" s="115">
        <v>-212</v>
      </c>
      <c r="V27" s="116">
        <v>4.6399999999999997</v>
      </c>
      <c r="W27">
        <v>0</v>
      </c>
      <c r="X27">
        <v>-116</v>
      </c>
      <c r="Y27">
        <v>4.6399999999999997</v>
      </c>
      <c r="Z27">
        <v>-96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6.96</v>
      </c>
      <c r="N28" s="115">
        <v>0</v>
      </c>
      <c r="O28" s="88">
        <v>-76</v>
      </c>
      <c r="P28" s="88">
        <v>-58</v>
      </c>
      <c r="Q28" s="88">
        <v>0</v>
      </c>
      <c r="R28" s="88">
        <v>0</v>
      </c>
      <c r="S28" s="116">
        <v>0</v>
      </c>
      <c r="U28" s="115">
        <v>-134</v>
      </c>
      <c r="V28" s="116">
        <v>6.96</v>
      </c>
      <c r="W28">
        <v>0</v>
      </c>
      <c r="X28">
        <v>-76</v>
      </c>
      <c r="Y28">
        <v>6.96</v>
      </c>
      <c r="Z28">
        <v>-58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4.45</v>
      </c>
      <c r="N29" s="115">
        <v>0</v>
      </c>
      <c r="O29" s="88">
        <v>-56</v>
      </c>
      <c r="P29" s="88">
        <v>-55</v>
      </c>
      <c r="Q29" s="88">
        <v>0</v>
      </c>
      <c r="R29" s="88">
        <v>0</v>
      </c>
      <c r="S29" s="116">
        <v>0</v>
      </c>
      <c r="U29" s="115">
        <v>-111</v>
      </c>
      <c r="V29" s="116">
        <v>4.45</v>
      </c>
      <c r="W29">
        <v>0</v>
      </c>
      <c r="X29">
        <v>-56</v>
      </c>
      <c r="Y29">
        <v>4.45</v>
      </c>
      <c r="Z29">
        <v>-55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4.16</v>
      </c>
      <c r="N30" s="115">
        <v>0</v>
      </c>
      <c r="O30" s="88">
        <v>-51</v>
      </c>
      <c r="P30" s="88">
        <v>-75</v>
      </c>
      <c r="Q30" s="88">
        <v>0</v>
      </c>
      <c r="R30" s="88">
        <v>0</v>
      </c>
      <c r="S30" s="116">
        <v>0</v>
      </c>
      <c r="U30" s="115">
        <v>-126</v>
      </c>
      <c r="V30" s="116">
        <v>4.16</v>
      </c>
      <c r="W30">
        <v>0</v>
      </c>
      <c r="X30">
        <v>-51</v>
      </c>
      <c r="Y30">
        <v>4.16</v>
      </c>
      <c r="Z30">
        <v>-75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3.96</v>
      </c>
      <c r="N31" s="115">
        <v>0</v>
      </c>
      <c r="O31" s="88">
        <v>-91</v>
      </c>
      <c r="P31" s="88">
        <v>-125</v>
      </c>
      <c r="Q31" s="88">
        <v>0</v>
      </c>
      <c r="R31" s="88">
        <v>0</v>
      </c>
      <c r="S31" s="116">
        <v>0</v>
      </c>
      <c r="U31" s="115">
        <v>-216</v>
      </c>
      <c r="V31" s="116">
        <v>3.96</v>
      </c>
      <c r="W31">
        <v>0</v>
      </c>
      <c r="X31">
        <v>-91</v>
      </c>
      <c r="Y31">
        <v>3.96</v>
      </c>
      <c r="Z31">
        <v>-125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4.74</v>
      </c>
      <c r="N32" s="115">
        <v>0</v>
      </c>
      <c r="O32" s="88">
        <v>-101</v>
      </c>
      <c r="P32" s="88">
        <v>-22</v>
      </c>
      <c r="Q32" s="88">
        <v>0</v>
      </c>
      <c r="R32" s="88">
        <v>0</v>
      </c>
      <c r="S32" s="116">
        <v>0</v>
      </c>
      <c r="U32" s="115">
        <v>-123</v>
      </c>
      <c r="V32" s="116">
        <v>4.74</v>
      </c>
      <c r="W32">
        <v>0</v>
      </c>
      <c r="X32">
        <v>-101</v>
      </c>
      <c r="Y32">
        <v>4.74</v>
      </c>
      <c r="Z32">
        <v>-22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3.48</v>
      </c>
      <c r="N33" s="115">
        <v>0</v>
      </c>
      <c r="O33" s="88">
        <v>-116</v>
      </c>
      <c r="P33" s="88">
        <v>-39</v>
      </c>
      <c r="Q33" s="88">
        <v>0</v>
      </c>
      <c r="R33" s="88">
        <v>0</v>
      </c>
      <c r="S33" s="116">
        <v>0</v>
      </c>
      <c r="U33" s="115">
        <v>-155</v>
      </c>
      <c r="V33" s="116">
        <v>3.48</v>
      </c>
      <c r="W33">
        <v>0</v>
      </c>
      <c r="X33">
        <v>-116</v>
      </c>
      <c r="Y33">
        <v>3.48</v>
      </c>
      <c r="Z33">
        <v>-39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3.38</v>
      </c>
      <c r="N34" s="115">
        <v>0</v>
      </c>
      <c r="O34" s="88">
        <v>-48</v>
      </c>
      <c r="P34" s="88">
        <v>-48</v>
      </c>
      <c r="Q34" s="88">
        <v>0</v>
      </c>
      <c r="R34" s="88">
        <v>0</v>
      </c>
      <c r="S34" s="116">
        <v>0</v>
      </c>
      <c r="U34" s="115">
        <v>-96</v>
      </c>
      <c r="V34" s="116">
        <v>3.38</v>
      </c>
      <c r="W34">
        <v>0</v>
      </c>
      <c r="X34">
        <v>-48</v>
      </c>
      <c r="Y34">
        <v>3.38</v>
      </c>
      <c r="Z34">
        <v>-48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4.45</v>
      </c>
      <c r="N35" s="115">
        <v>0</v>
      </c>
      <c r="O35" s="88">
        <v>-57</v>
      </c>
      <c r="P35" s="88">
        <v>-57</v>
      </c>
      <c r="Q35" s="88">
        <v>0</v>
      </c>
      <c r="R35" s="88">
        <v>0</v>
      </c>
      <c r="S35" s="116">
        <v>0</v>
      </c>
      <c r="U35" s="115">
        <v>-114</v>
      </c>
      <c r="V35" s="116">
        <v>4.45</v>
      </c>
      <c r="W35">
        <v>0</v>
      </c>
      <c r="X35">
        <v>-57</v>
      </c>
      <c r="Y35">
        <v>4.45</v>
      </c>
      <c r="Z35">
        <v>-57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3.77</v>
      </c>
      <c r="N36" s="115">
        <v>0</v>
      </c>
      <c r="O36" s="88">
        <v>-77</v>
      </c>
      <c r="P36" s="88">
        <v>-62</v>
      </c>
      <c r="Q36" s="88">
        <v>0</v>
      </c>
      <c r="R36" s="88">
        <v>0</v>
      </c>
      <c r="S36" s="116">
        <v>0</v>
      </c>
      <c r="U36" s="115">
        <v>-139</v>
      </c>
      <c r="V36" s="116">
        <v>3.77</v>
      </c>
      <c r="W36">
        <v>0</v>
      </c>
      <c r="X36">
        <v>-77</v>
      </c>
      <c r="Y36">
        <v>3.77</v>
      </c>
      <c r="Z36">
        <v>-62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6.38</v>
      </c>
      <c r="N37" s="115">
        <v>0</v>
      </c>
      <c r="O37" s="88">
        <v>-113</v>
      </c>
      <c r="P37" s="88">
        <v>-79</v>
      </c>
      <c r="Q37" s="88">
        <v>0</v>
      </c>
      <c r="R37" s="88">
        <v>0</v>
      </c>
      <c r="S37" s="116">
        <v>0</v>
      </c>
      <c r="U37" s="115">
        <v>-192</v>
      </c>
      <c r="V37" s="116">
        <v>6.38</v>
      </c>
      <c r="W37">
        <v>0</v>
      </c>
      <c r="X37">
        <v>-113</v>
      </c>
      <c r="Y37">
        <v>6.38</v>
      </c>
      <c r="Z37">
        <v>-79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3.96</v>
      </c>
      <c r="N38" s="115">
        <v>-9</v>
      </c>
      <c r="O38" s="88">
        <v>-128</v>
      </c>
      <c r="P38" s="88">
        <v>-79</v>
      </c>
      <c r="Q38" s="88">
        <v>0</v>
      </c>
      <c r="R38" s="88">
        <v>0</v>
      </c>
      <c r="S38" s="116">
        <v>0</v>
      </c>
      <c r="U38" s="115">
        <v>-216</v>
      </c>
      <c r="V38" s="116">
        <v>3.96</v>
      </c>
      <c r="W38">
        <v>-9</v>
      </c>
      <c r="X38">
        <v>-128</v>
      </c>
      <c r="Y38">
        <v>3.96</v>
      </c>
      <c r="Z38">
        <v>-79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5.12</v>
      </c>
      <c r="N39" s="115">
        <v>-16</v>
      </c>
      <c r="O39" s="88">
        <v>-107</v>
      </c>
      <c r="P39" s="88">
        <v>0</v>
      </c>
      <c r="Q39" s="88">
        <v>0</v>
      </c>
      <c r="R39" s="88">
        <v>0</v>
      </c>
      <c r="S39" s="116">
        <v>0</v>
      </c>
      <c r="U39" s="115">
        <v>-123</v>
      </c>
      <c r="V39" s="116">
        <v>5.12</v>
      </c>
      <c r="W39">
        <v>-16</v>
      </c>
      <c r="X39">
        <v>-107</v>
      </c>
      <c r="Y39">
        <v>5.12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4.3499999999999996</v>
      </c>
      <c r="N40" s="115">
        <v>0</v>
      </c>
      <c r="O40" s="88">
        <v>-92</v>
      </c>
      <c r="P40" s="88">
        <v>-7</v>
      </c>
      <c r="Q40" s="88">
        <v>0</v>
      </c>
      <c r="R40" s="88">
        <v>0</v>
      </c>
      <c r="S40" s="116">
        <v>0</v>
      </c>
      <c r="U40" s="115">
        <v>-99</v>
      </c>
      <c r="V40" s="116">
        <v>4.3499999999999996</v>
      </c>
      <c r="W40">
        <v>0</v>
      </c>
      <c r="X40">
        <v>-92</v>
      </c>
      <c r="Y40">
        <v>4.3499999999999996</v>
      </c>
      <c r="Z40">
        <v>-7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4.16</v>
      </c>
      <c r="N41" s="115">
        <v>0</v>
      </c>
      <c r="O41" s="88">
        <v>-103</v>
      </c>
      <c r="P41" s="88">
        <v>0</v>
      </c>
      <c r="Q41" s="88">
        <v>0</v>
      </c>
      <c r="R41" s="88">
        <v>0</v>
      </c>
      <c r="S41" s="116">
        <v>0</v>
      </c>
      <c r="U41" s="115">
        <v>-103</v>
      </c>
      <c r="V41" s="116">
        <v>4.16</v>
      </c>
      <c r="W41">
        <v>0</v>
      </c>
      <c r="X41">
        <v>-103</v>
      </c>
      <c r="Y41">
        <v>4.16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4.74</v>
      </c>
      <c r="N42" s="115">
        <v>0</v>
      </c>
      <c r="O42" s="88">
        <v>-72</v>
      </c>
      <c r="P42" s="88">
        <v>0</v>
      </c>
      <c r="Q42" s="88">
        <v>0</v>
      </c>
      <c r="R42" s="88">
        <v>0</v>
      </c>
      <c r="S42" s="116">
        <v>0</v>
      </c>
      <c r="U42" s="115">
        <v>-72</v>
      </c>
      <c r="V42" s="116">
        <v>4.74</v>
      </c>
      <c r="W42">
        <v>0</v>
      </c>
      <c r="X42">
        <v>-72</v>
      </c>
      <c r="Y42">
        <v>4.74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5.61</v>
      </c>
      <c r="N43" s="115">
        <v>-32</v>
      </c>
      <c r="O43" s="88">
        <v>-57</v>
      </c>
      <c r="P43" s="88">
        <v>0</v>
      </c>
      <c r="Q43" s="88">
        <v>0</v>
      </c>
      <c r="R43" s="88">
        <v>0</v>
      </c>
      <c r="S43" s="116">
        <v>0</v>
      </c>
      <c r="U43" s="115">
        <v>-89</v>
      </c>
      <c r="V43" s="116">
        <v>5.61</v>
      </c>
      <c r="W43">
        <v>-32</v>
      </c>
      <c r="X43">
        <v>-57</v>
      </c>
      <c r="Y43">
        <v>5.61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5.03</v>
      </c>
      <c r="N44" s="115">
        <v>-54</v>
      </c>
      <c r="O44" s="88">
        <v>-42</v>
      </c>
      <c r="P44" s="88">
        <v>0</v>
      </c>
      <c r="Q44" s="88">
        <v>0</v>
      </c>
      <c r="R44" s="88">
        <v>0</v>
      </c>
      <c r="S44" s="116">
        <v>0</v>
      </c>
      <c r="U44" s="115">
        <v>-96</v>
      </c>
      <c r="V44" s="116">
        <v>5.03</v>
      </c>
      <c r="W44">
        <v>-54</v>
      </c>
      <c r="X44">
        <v>-42</v>
      </c>
      <c r="Y44">
        <v>5.03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3.87</v>
      </c>
      <c r="N45" s="115">
        <v>-66</v>
      </c>
      <c r="O45" s="88">
        <v>-22</v>
      </c>
      <c r="P45" s="88">
        <v>0</v>
      </c>
      <c r="Q45" s="88">
        <v>0</v>
      </c>
      <c r="R45" s="88">
        <v>0</v>
      </c>
      <c r="S45" s="116">
        <v>0</v>
      </c>
      <c r="U45" s="115">
        <v>-88</v>
      </c>
      <c r="V45" s="116">
        <v>3.87</v>
      </c>
      <c r="W45">
        <v>-66</v>
      </c>
      <c r="X45">
        <v>-22</v>
      </c>
      <c r="Y45">
        <v>3.87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-63</v>
      </c>
      <c r="O46" s="88">
        <v>-12</v>
      </c>
      <c r="P46" s="88">
        <v>0</v>
      </c>
      <c r="Q46" s="88">
        <v>0</v>
      </c>
      <c r="R46" s="88">
        <v>0</v>
      </c>
      <c r="S46" s="116">
        <v>0</v>
      </c>
      <c r="U46" s="115">
        <v>-75</v>
      </c>
      <c r="V46" s="116">
        <v>0</v>
      </c>
      <c r="W46">
        <v>-63</v>
      </c>
      <c r="X46">
        <v>-12</v>
      </c>
      <c r="Y46">
        <v>0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3.09</v>
      </c>
      <c r="N47" s="115">
        <v>-46</v>
      </c>
      <c r="O47" s="88">
        <v>-2</v>
      </c>
      <c r="P47" s="88">
        <v>0</v>
      </c>
      <c r="Q47" s="88">
        <v>0</v>
      </c>
      <c r="R47" s="88">
        <v>0</v>
      </c>
      <c r="S47" s="116">
        <v>0</v>
      </c>
      <c r="U47" s="115">
        <v>-48</v>
      </c>
      <c r="V47" s="116">
        <v>3.09</v>
      </c>
      <c r="W47">
        <v>-46</v>
      </c>
      <c r="X47">
        <v>-2</v>
      </c>
      <c r="Y47">
        <v>3.09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0.97</v>
      </c>
      <c r="N48" s="115">
        <v>-32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-32</v>
      </c>
      <c r="V48" s="116">
        <v>0.97</v>
      </c>
      <c r="W48">
        <v>-32</v>
      </c>
      <c r="X48">
        <v>0</v>
      </c>
      <c r="Y48">
        <v>0.97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3.29</v>
      </c>
      <c r="N49" s="115">
        <v>-37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-37</v>
      </c>
      <c r="V49" s="116">
        <v>3.29</v>
      </c>
      <c r="W49">
        <v>-37</v>
      </c>
      <c r="X49">
        <v>0</v>
      </c>
      <c r="Y49">
        <v>3.29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3.09</v>
      </c>
      <c r="N50" s="115">
        <v>-44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-44</v>
      </c>
      <c r="V50" s="116">
        <v>3.09</v>
      </c>
      <c r="W50">
        <v>-44</v>
      </c>
      <c r="X50">
        <v>0</v>
      </c>
      <c r="Y50">
        <v>3.09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5.8</v>
      </c>
      <c r="N51" s="115">
        <v>-49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-49</v>
      </c>
      <c r="V51" s="116">
        <v>5.8</v>
      </c>
      <c r="W51">
        <v>-49</v>
      </c>
      <c r="X51">
        <v>0</v>
      </c>
      <c r="Y51">
        <v>5.8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3.29</v>
      </c>
      <c r="N52" s="115">
        <v>-60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-60</v>
      </c>
      <c r="V52" s="116">
        <v>3.29</v>
      </c>
      <c r="W52">
        <v>-60</v>
      </c>
      <c r="X52">
        <v>0</v>
      </c>
      <c r="Y52">
        <v>3.29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-65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-65</v>
      </c>
      <c r="V53" s="116">
        <v>0</v>
      </c>
      <c r="W53">
        <v>-65</v>
      </c>
      <c r="X53">
        <v>0</v>
      </c>
      <c r="Y53">
        <v>0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0.87</v>
      </c>
      <c r="N54" s="115">
        <v>-77</v>
      </c>
      <c r="O54" s="88">
        <v>-2</v>
      </c>
      <c r="P54" s="88">
        <v>0</v>
      </c>
      <c r="Q54" s="88">
        <v>0</v>
      </c>
      <c r="R54" s="88">
        <v>0</v>
      </c>
      <c r="S54" s="116">
        <v>0</v>
      </c>
      <c r="U54" s="115">
        <v>-79</v>
      </c>
      <c r="V54" s="116">
        <v>0.87</v>
      </c>
      <c r="W54">
        <v>-77</v>
      </c>
      <c r="X54">
        <v>-2</v>
      </c>
      <c r="Y54">
        <v>0.87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3</v>
      </c>
      <c r="N55" s="115">
        <v>-107</v>
      </c>
      <c r="O55" s="88">
        <v>-22</v>
      </c>
      <c r="P55" s="88">
        <v>0</v>
      </c>
      <c r="Q55" s="88">
        <v>0</v>
      </c>
      <c r="R55" s="88">
        <v>0</v>
      </c>
      <c r="S55" s="116">
        <v>0</v>
      </c>
      <c r="U55" s="115">
        <v>-129</v>
      </c>
      <c r="V55" s="116">
        <v>3</v>
      </c>
      <c r="W55">
        <v>-107</v>
      </c>
      <c r="X55">
        <v>-22</v>
      </c>
      <c r="Y55">
        <v>3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1.55</v>
      </c>
      <c r="N56" s="115">
        <v>-127</v>
      </c>
      <c r="O56" s="88">
        <v>-42</v>
      </c>
      <c r="P56" s="88">
        <v>0</v>
      </c>
      <c r="Q56" s="88">
        <v>0</v>
      </c>
      <c r="R56" s="88">
        <v>0</v>
      </c>
      <c r="S56" s="116">
        <v>0</v>
      </c>
      <c r="U56" s="115">
        <v>-169</v>
      </c>
      <c r="V56" s="116">
        <v>1.55</v>
      </c>
      <c r="W56">
        <v>-127</v>
      </c>
      <c r="X56">
        <v>-42</v>
      </c>
      <c r="Y56">
        <v>1.55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-116</v>
      </c>
      <c r="O57" s="88">
        <v>-52</v>
      </c>
      <c r="P57" s="88">
        <v>0</v>
      </c>
      <c r="Q57" s="88">
        <v>0</v>
      </c>
      <c r="R57" s="88">
        <v>0</v>
      </c>
      <c r="S57" s="116">
        <v>0</v>
      </c>
      <c r="U57" s="115">
        <v>-168</v>
      </c>
      <c r="V57" s="116">
        <v>0</v>
      </c>
      <c r="W57">
        <v>-116</v>
      </c>
      <c r="X57">
        <v>-52</v>
      </c>
      <c r="Y57">
        <v>0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-101</v>
      </c>
      <c r="O58" s="88">
        <v>-52</v>
      </c>
      <c r="P58" s="88">
        <v>0</v>
      </c>
      <c r="Q58" s="88">
        <v>0</v>
      </c>
      <c r="R58" s="88">
        <v>0</v>
      </c>
      <c r="S58" s="116">
        <v>0</v>
      </c>
      <c r="U58" s="115">
        <v>-153</v>
      </c>
      <c r="V58" s="116">
        <v>0</v>
      </c>
      <c r="W58">
        <v>-101</v>
      </c>
      <c r="X58">
        <v>-52</v>
      </c>
      <c r="Y58">
        <v>0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1.1599999999999999</v>
      </c>
      <c r="N59" s="115">
        <v>-95</v>
      </c>
      <c r="O59" s="88">
        <v>-47</v>
      </c>
      <c r="P59" s="88">
        <v>0</v>
      </c>
      <c r="Q59" s="88">
        <v>0</v>
      </c>
      <c r="R59" s="88">
        <v>0</v>
      </c>
      <c r="S59" s="116">
        <v>0</v>
      </c>
      <c r="U59" s="115">
        <v>-142</v>
      </c>
      <c r="V59" s="116">
        <v>1.1599999999999999</v>
      </c>
      <c r="W59">
        <v>-95</v>
      </c>
      <c r="X59">
        <v>-47</v>
      </c>
      <c r="Y59">
        <v>1.1599999999999999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3.87</v>
      </c>
      <c r="N60" s="115">
        <v>-90</v>
      </c>
      <c r="O60" s="88">
        <v>-42</v>
      </c>
      <c r="P60" s="88">
        <v>0</v>
      </c>
      <c r="Q60" s="88">
        <v>0</v>
      </c>
      <c r="R60" s="88">
        <v>0</v>
      </c>
      <c r="S60" s="116">
        <v>0</v>
      </c>
      <c r="U60" s="115">
        <v>-132</v>
      </c>
      <c r="V60" s="116">
        <v>3.87</v>
      </c>
      <c r="W60">
        <v>-90</v>
      </c>
      <c r="X60">
        <v>-42</v>
      </c>
      <c r="Y60">
        <v>3.87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3.67</v>
      </c>
      <c r="N61" s="115">
        <v>-89</v>
      </c>
      <c r="O61" s="88">
        <v>-37</v>
      </c>
      <c r="P61" s="88">
        <v>0</v>
      </c>
      <c r="Q61" s="88">
        <v>0</v>
      </c>
      <c r="R61" s="88">
        <v>0</v>
      </c>
      <c r="S61" s="116">
        <v>0</v>
      </c>
      <c r="U61" s="115">
        <v>-126</v>
      </c>
      <c r="V61" s="116">
        <v>3.67</v>
      </c>
      <c r="W61">
        <v>-89</v>
      </c>
      <c r="X61">
        <v>-37</v>
      </c>
      <c r="Y61">
        <v>3.67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0.87</v>
      </c>
      <c r="N62" s="115">
        <v>-88</v>
      </c>
      <c r="O62" s="88">
        <v>-37</v>
      </c>
      <c r="P62" s="88">
        <v>0</v>
      </c>
      <c r="Q62" s="88">
        <v>0</v>
      </c>
      <c r="R62" s="88">
        <v>0</v>
      </c>
      <c r="S62" s="116">
        <v>0</v>
      </c>
      <c r="U62" s="115">
        <v>-125</v>
      </c>
      <c r="V62" s="116">
        <v>0.87</v>
      </c>
      <c r="W62">
        <v>-88</v>
      </c>
      <c r="X62">
        <v>-37</v>
      </c>
      <c r="Y62">
        <v>0.87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1.64</v>
      </c>
      <c r="N63" s="115">
        <v>-84</v>
      </c>
      <c r="O63" s="88">
        <v>-27</v>
      </c>
      <c r="P63" s="88">
        <v>0</v>
      </c>
      <c r="Q63" s="88">
        <v>0</v>
      </c>
      <c r="R63" s="88">
        <v>0</v>
      </c>
      <c r="S63" s="116">
        <v>0</v>
      </c>
      <c r="U63" s="115">
        <v>-111</v>
      </c>
      <c r="V63" s="116">
        <v>1.64</v>
      </c>
      <c r="W63">
        <v>-84</v>
      </c>
      <c r="X63">
        <v>-27</v>
      </c>
      <c r="Y63">
        <v>1.64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0.87</v>
      </c>
      <c r="N64" s="115">
        <v>-66</v>
      </c>
      <c r="O64" s="88">
        <v>-22</v>
      </c>
      <c r="P64" s="88">
        <v>0</v>
      </c>
      <c r="Q64" s="88">
        <v>0</v>
      </c>
      <c r="R64" s="88">
        <v>0</v>
      </c>
      <c r="S64" s="116">
        <v>0</v>
      </c>
      <c r="U64" s="115">
        <v>-88</v>
      </c>
      <c r="V64" s="116">
        <v>0.87</v>
      </c>
      <c r="W64">
        <v>-66</v>
      </c>
      <c r="X64">
        <v>-22</v>
      </c>
      <c r="Y64">
        <v>0.87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4.3499999999999996</v>
      </c>
      <c r="N65" s="115">
        <v>-34</v>
      </c>
      <c r="O65" s="88">
        <v>-17</v>
      </c>
      <c r="P65" s="88">
        <v>0</v>
      </c>
      <c r="Q65" s="88">
        <v>0</v>
      </c>
      <c r="R65" s="88">
        <v>0</v>
      </c>
      <c r="S65" s="116">
        <v>0</v>
      </c>
      <c r="U65" s="115">
        <v>-51</v>
      </c>
      <c r="V65" s="116">
        <v>4.3499999999999996</v>
      </c>
      <c r="W65">
        <v>-34</v>
      </c>
      <c r="X65">
        <v>-17</v>
      </c>
      <c r="Y65">
        <v>4.3499999999999996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3.19</v>
      </c>
      <c r="N66" s="115">
        <v>-11</v>
      </c>
      <c r="O66" s="88">
        <v>-12</v>
      </c>
      <c r="P66" s="88">
        <v>0</v>
      </c>
      <c r="Q66" s="88">
        <v>0</v>
      </c>
      <c r="R66" s="88">
        <v>0</v>
      </c>
      <c r="S66" s="116">
        <v>0</v>
      </c>
      <c r="U66" s="115">
        <v>-23</v>
      </c>
      <c r="V66" s="116">
        <v>3.19</v>
      </c>
      <c r="W66">
        <v>-11</v>
      </c>
      <c r="X66">
        <v>-12</v>
      </c>
      <c r="Y66">
        <v>3.19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3.29</v>
      </c>
      <c r="N67" s="115">
        <v>0</v>
      </c>
      <c r="O67" s="88">
        <v>-18</v>
      </c>
      <c r="P67" s="88">
        <v>0</v>
      </c>
      <c r="Q67" s="88">
        <v>0</v>
      </c>
      <c r="R67" s="88">
        <v>0</v>
      </c>
      <c r="S67" s="116">
        <v>0</v>
      </c>
      <c r="U67" s="115">
        <v>-18</v>
      </c>
      <c r="V67" s="116">
        <v>3.29</v>
      </c>
      <c r="W67">
        <v>0</v>
      </c>
      <c r="X67">
        <v>-18</v>
      </c>
      <c r="Y67">
        <v>3.29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4.74</v>
      </c>
      <c r="N68" s="115">
        <v>0</v>
      </c>
      <c r="O68" s="88">
        <v>-8</v>
      </c>
      <c r="P68" s="88">
        <v>0</v>
      </c>
      <c r="Q68" s="88">
        <v>0</v>
      </c>
      <c r="R68" s="88">
        <v>0</v>
      </c>
      <c r="S68" s="116">
        <v>0</v>
      </c>
      <c r="U68" s="115">
        <v>-8</v>
      </c>
      <c r="V68" s="116">
        <v>4.74</v>
      </c>
      <c r="W68">
        <v>0</v>
      </c>
      <c r="X68">
        <v>-8</v>
      </c>
      <c r="Y68">
        <v>4.74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3.87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3.87</v>
      </c>
      <c r="W69">
        <v>0</v>
      </c>
      <c r="X69">
        <v>0</v>
      </c>
      <c r="Y69">
        <v>3.87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3.96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3.96</v>
      </c>
      <c r="W70">
        <v>0</v>
      </c>
      <c r="X70">
        <v>0</v>
      </c>
      <c r="Y70">
        <v>3.96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7.35</v>
      </c>
      <c r="N71" s="115">
        <v>0</v>
      </c>
      <c r="O71" s="88">
        <v>-11</v>
      </c>
      <c r="P71" s="88">
        <v>0</v>
      </c>
      <c r="Q71" s="88">
        <v>0</v>
      </c>
      <c r="R71" s="88">
        <v>0</v>
      </c>
      <c r="S71" s="116">
        <v>0</v>
      </c>
      <c r="U71" s="115">
        <v>-11</v>
      </c>
      <c r="V71" s="116">
        <v>7.35</v>
      </c>
      <c r="W71">
        <v>0</v>
      </c>
      <c r="X71">
        <v>-11</v>
      </c>
      <c r="Y71">
        <v>7.35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5.7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5.7</v>
      </c>
      <c r="W72">
        <v>0</v>
      </c>
      <c r="X72">
        <v>0</v>
      </c>
      <c r="Y72">
        <v>5.7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3.48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3.48</v>
      </c>
      <c r="W73">
        <v>0</v>
      </c>
      <c r="X73">
        <v>0</v>
      </c>
      <c r="Y73">
        <v>3.48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4.54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4.54</v>
      </c>
      <c r="W74">
        <v>0</v>
      </c>
      <c r="X74">
        <v>0</v>
      </c>
      <c r="Y74">
        <v>4.54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6.28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6.28</v>
      </c>
      <c r="W75">
        <v>0</v>
      </c>
      <c r="X75">
        <v>0</v>
      </c>
      <c r="Y75">
        <v>6.28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4.6399999999999997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4.6399999999999997</v>
      </c>
      <c r="W76">
        <v>0</v>
      </c>
      <c r="X76">
        <v>0</v>
      </c>
      <c r="Y76">
        <v>4.6399999999999997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4.3499999999999996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4.3499999999999996</v>
      </c>
      <c r="W77">
        <v>0</v>
      </c>
      <c r="X77">
        <v>0</v>
      </c>
      <c r="Y77">
        <v>4.3499999999999996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4.74</v>
      </c>
      <c r="N78" s="115">
        <v>0</v>
      </c>
      <c r="O78" s="88">
        <v>-25</v>
      </c>
      <c r="P78" s="88">
        <v>-50</v>
      </c>
      <c r="Q78" s="88">
        <v>0</v>
      </c>
      <c r="R78" s="88">
        <v>0</v>
      </c>
      <c r="S78" s="116">
        <v>0</v>
      </c>
      <c r="U78" s="115">
        <v>-75</v>
      </c>
      <c r="V78" s="116">
        <v>4.74</v>
      </c>
      <c r="W78">
        <v>0</v>
      </c>
      <c r="X78">
        <v>-25</v>
      </c>
      <c r="Y78">
        <v>4.74</v>
      </c>
      <c r="Z78">
        <v>-50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3.77</v>
      </c>
      <c r="N79" s="115">
        <v>0</v>
      </c>
      <c r="O79" s="88">
        <v>0</v>
      </c>
      <c r="P79" s="88">
        <v>-44</v>
      </c>
      <c r="Q79" s="88">
        <v>0</v>
      </c>
      <c r="R79" s="88">
        <v>0</v>
      </c>
      <c r="S79" s="116">
        <v>0</v>
      </c>
      <c r="U79" s="115">
        <v>-44</v>
      </c>
      <c r="V79" s="116">
        <v>3.77</v>
      </c>
      <c r="W79">
        <v>0</v>
      </c>
      <c r="X79">
        <v>0</v>
      </c>
      <c r="Y79">
        <v>3.77</v>
      </c>
      <c r="Z79">
        <v>-44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5.8</v>
      </c>
      <c r="N80" s="115">
        <v>0</v>
      </c>
      <c r="O80" s="88">
        <v>0</v>
      </c>
      <c r="P80" s="88">
        <v>-48</v>
      </c>
      <c r="Q80" s="88">
        <v>0</v>
      </c>
      <c r="R80" s="88">
        <v>0</v>
      </c>
      <c r="S80" s="116">
        <v>0</v>
      </c>
      <c r="U80" s="115">
        <v>-48</v>
      </c>
      <c r="V80" s="116">
        <v>5.8</v>
      </c>
      <c r="W80">
        <v>0</v>
      </c>
      <c r="X80">
        <v>0</v>
      </c>
      <c r="Y80">
        <v>5.8</v>
      </c>
      <c r="Z80">
        <v>-48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7.93</v>
      </c>
      <c r="N81" s="115">
        <v>0</v>
      </c>
      <c r="O81" s="88">
        <v>0</v>
      </c>
      <c r="P81" s="88">
        <v>-82</v>
      </c>
      <c r="Q81" s="88">
        <v>0</v>
      </c>
      <c r="R81" s="88">
        <v>0</v>
      </c>
      <c r="S81" s="116">
        <v>0</v>
      </c>
      <c r="U81" s="115">
        <v>-82</v>
      </c>
      <c r="V81" s="116">
        <v>7.93</v>
      </c>
      <c r="W81">
        <v>0</v>
      </c>
      <c r="X81">
        <v>0</v>
      </c>
      <c r="Y81">
        <v>7.93</v>
      </c>
      <c r="Z81">
        <v>-82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5.7</v>
      </c>
      <c r="N82" s="115">
        <v>0</v>
      </c>
      <c r="O82" s="88">
        <v>0</v>
      </c>
      <c r="P82" s="88">
        <v>-112</v>
      </c>
      <c r="Q82" s="88">
        <v>0</v>
      </c>
      <c r="R82" s="88">
        <v>0</v>
      </c>
      <c r="S82" s="116">
        <v>0</v>
      </c>
      <c r="U82" s="115">
        <v>-112</v>
      </c>
      <c r="V82" s="116">
        <v>5.7</v>
      </c>
      <c r="W82">
        <v>0</v>
      </c>
      <c r="X82">
        <v>0</v>
      </c>
      <c r="Y82">
        <v>5.7</v>
      </c>
      <c r="Z82">
        <v>-112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6.96</v>
      </c>
      <c r="N83" s="115">
        <v>0</v>
      </c>
      <c r="O83" s="88">
        <v>-45</v>
      </c>
      <c r="P83" s="88">
        <v>-164</v>
      </c>
      <c r="Q83" s="88">
        <v>0</v>
      </c>
      <c r="R83" s="88">
        <v>0</v>
      </c>
      <c r="S83" s="116">
        <v>0</v>
      </c>
      <c r="U83" s="115">
        <v>-209</v>
      </c>
      <c r="V83" s="116">
        <v>6.96</v>
      </c>
      <c r="W83">
        <v>0</v>
      </c>
      <c r="X83">
        <v>-45</v>
      </c>
      <c r="Y83">
        <v>6.96</v>
      </c>
      <c r="Z83">
        <v>-164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4.83</v>
      </c>
      <c r="N84" s="115">
        <v>0</v>
      </c>
      <c r="O84" s="88">
        <v>-56</v>
      </c>
      <c r="P84" s="88">
        <v>-53</v>
      </c>
      <c r="Q84" s="88">
        <v>0</v>
      </c>
      <c r="R84" s="88">
        <v>0</v>
      </c>
      <c r="S84" s="116">
        <v>0</v>
      </c>
      <c r="U84" s="115">
        <v>-109</v>
      </c>
      <c r="V84" s="116">
        <v>4.83</v>
      </c>
      <c r="W84">
        <v>0</v>
      </c>
      <c r="X84">
        <v>-56</v>
      </c>
      <c r="Y84">
        <v>4.83</v>
      </c>
      <c r="Z84">
        <v>-53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4.83</v>
      </c>
      <c r="N85" s="115">
        <v>0</v>
      </c>
      <c r="O85" s="88">
        <v>-56</v>
      </c>
      <c r="P85" s="88">
        <v>-59</v>
      </c>
      <c r="Q85" s="88">
        <v>0</v>
      </c>
      <c r="R85" s="88">
        <v>0</v>
      </c>
      <c r="S85" s="116">
        <v>0</v>
      </c>
      <c r="U85" s="115">
        <v>-115</v>
      </c>
      <c r="V85" s="116">
        <v>4.83</v>
      </c>
      <c r="W85">
        <v>0</v>
      </c>
      <c r="X85">
        <v>-56</v>
      </c>
      <c r="Y85">
        <v>4.83</v>
      </c>
      <c r="Z85">
        <v>-59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6.57</v>
      </c>
      <c r="N86" s="115">
        <v>0</v>
      </c>
      <c r="O86" s="88">
        <v>-51</v>
      </c>
      <c r="P86" s="88">
        <v>-93</v>
      </c>
      <c r="Q86" s="88">
        <v>0</v>
      </c>
      <c r="R86" s="88">
        <v>0</v>
      </c>
      <c r="S86" s="116">
        <v>0</v>
      </c>
      <c r="U86" s="115">
        <v>-144</v>
      </c>
      <c r="V86" s="116">
        <v>6.57</v>
      </c>
      <c r="W86">
        <v>0</v>
      </c>
      <c r="X86">
        <v>-51</v>
      </c>
      <c r="Y86">
        <v>6.57</v>
      </c>
      <c r="Z86">
        <v>-93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6.09</v>
      </c>
      <c r="N87" s="115">
        <v>0</v>
      </c>
      <c r="O87" s="88">
        <v>-46</v>
      </c>
      <c r="P87" s="88">
        <v>-85</v>
      </c>
      <c r="Q87" s="88">
        <v>0</v>
      </c>
      <c r="R87" s="88">
        <v>0</v>
      </c>
      <c r="S87" s="116">
        <v>0</v>
      </c>
      <c r="U87" s="115">
        <v>-131</v>
      </c>
      <c r="V87" s="116">
        <v>6.09</v>
      </c>
      <c r="W87">
        <v>0</v>
      </c>
      <c r="X87">
        <v>-46</v>
      </c>
      <c r="Y87">
        <v>6.09</v>
      </c>
      <c r="Z87">
        <v>-85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5.9</v>
      </c>
      <c r="N88" s="115">
        <v>0</v>
      </c>
      <c r="O88" s="88">
        <v>-55.1</v>
      </c>
      <c r="P88" s="88">
        <v>-103</v>
      </c>
      <c r="Q88" s="88">
        <v>0</v>
      </c>
      <c r="R88" s="88">
        <v>0</v>
      </c>
      <c r="S88" s="116">
        <v>0</v>
      </c>
      <c r="U88" s="115">
        <v>-158.1</v>
      </c>
      <c r="V88" s="116">
        <v>5.9</v>
      </c>
      <c r="W88">
        <v>0</v>
      </c>
      <c r="X88">
        <v>-55.1</v>
      </c>
      <c r="Y88">
        <v>5.9</v>
      </c>
      <c r="Z88">
        <v>-103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4.93</v>
      </c>
      <c r="N89" s="115">
        <v>0</v>
      </c>
      <c r="O89" s="88">
        <v>-51</v>
      </c>
      <c r="P89" s="88">
        <v>-34</v>
      </c>
      <c r="Q89" s="88">
        <v>0</v>
      </c>
      <c r="R89" s="88">
        <v>0</v>
      </c>
      <c r="S89" s="116">
        <v>0</v>
      </c>
      <c r="U89" s="115">
        <v>-85</v>
      </c>
      <c r="V89" s="116">
        <v>4.93</v>
      </c>
      <c r="W89">
        <v>0</v>
      </c>
      <c r="X89">
        <v>-51</v>
      </c>
      <c r="Y89">
        <v>4.93</v>
      </c>
      <c r="Z89">
        <v>-34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4.74</v>
      </c>
      <c r="N90" s="115">
        <v>0</v>
      </c>
      <c r="O90" s="88">
        <v>-61</v>
      </c>
      <c r="P90" s="88">
        <v>-41</v>
      </c>
      <c r="Q90" s="88">
        <v>0</v>
      </c>
      <c r="R90" s="88">
        <v>0</v>
      </c>
      <c r="S90" s="116">
        <v>0</v>
      </c>
      <c r="U90" s="115">
        <v>-102</v>
      </c>
      <c r="V90" s="116">
        <v>4.74</v>
      </c>
      <c r="W90">
        <v>0</v>
      </c>
      <c r="X90">
        <v>-61</v>
      </c>
      <c r="Y90">
        <v>4.74</v>
      </c>
      <c r="Z90">
        <v>-41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4.25</v>
      </c>
      <c r="N91" s="115">
        <v>0</v>
      </c>
      <c r="O91" s="88">
        <v>-81</v>
      </c>
      <c r="P91" s="88">
        <v>-54</v>
      </c>
      <c r="Q91" s="88">
        <v>0</v>
      </c>
      <c r="R91" s="88">
        <v>0</v>
      </c>
      <c r="S91" s="116">
        <v>0</v>
      </c>
      <c r="U91" s="115">
        <v>-135</v>
      </c>
      <c r="V91" s="116">
        <v>4.25</v>
      </c>
      <c r="W91">
        <v>0</v>
      </c>
      <c r="X91">
        <v>-81</v>
      </c>
      <c r="Y91">
        <v>4.25</v>
      </c>
      <c r="Z91">
        <v>-54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4.54</v>
      </c>
      <c r="N92" s="115">
        <v>0</v>
      </c>
      <c r="O92" s="88">
        <v>-91</v>
      </c>
      <c r="P92" s="88">
        <v>-54</v>
      </c>
      <c r="Q92" s="88">
        <v>0</v>
      </c>
      <c r="R92" s="88">
        <v>0</v>
      </c>
      <c r="S92" s="116">
        <v>0</v>
      </c>
      <c r="U92" s="115">
        <v>-145</v>
      </c>
      <c r="V92" s="116">
        <v>4.54</v>
      </c>
      <c r="W92">
        <v>0</v>
      </c>
      <c r="X92">
        <v>-91</v>
      </c>
      <c r="Y92">
        <v>4.54</v>
      </c>
      <c r="Z92">
        <v>-54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4.25</v>
      </c>
      <c r="N93" s="115">
        <v>0</v>
      </c>
      <c r="O93" s="88">
        <v>-96</v>
      </c>
      <c r="P93" s="88">
        <v>-55</v>
      </c>
      <c r="Q93" s="88">
        <v>0</v>
      </c>
      <c r="R93" s="88">
        <v>0</v>
      </c>
      <c r="S93" s="116">
        <v>0</v>
      </c>
      <c r="U93" s="115">
        <v>-151</v>
      </c>
      <c r="V93" s="116">
        <v>4.25</v>
      </c>
      <c r="W93">
        <v>0</v>
      </c>
      <c r="X93">
        <v>-96</v>
      </c>
      <c r="Y93">
        <v>4.25</v>
      </c>
      <c r="Z93">
        <v>-55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4.0599999999999996</v>
      </c>
      <c r="N94" s="115">
        <v>0</v>
      </c>
      <c r="O94" s="88">
        <v>-101</v>
      </c>
      <c r="P94" s="88">
        <v>-56</v>
      </c>
      <c r="Q94" s="88">
        <v>0</v>
      </c>
      <c r="R94" s="88">
        <v>0</v>
      </c>
      <c r="S94" s="116">
        <v>0</v>
      </c>
      <c r="U94" s="115">
        <v>-157</v>
      </c>
      <c r="V94" s="116">
        <v>4.0599999999999996</v>
      </c>
      <c r="W94">
        <v>0</v>
      </c>
      <c r="X94">
        <v>-101</v>
      </c>
      <c r="Y94">
        <v>4.0599999999999996</v>
      </c>
      <c r="Z94">
        <v>-56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4.16</v>
      </c>
      <c r="N95" s="115">
        <v>0</v>
      </c>
      <c r="O95" s="88">
        <v>-131</v>
      </c>
      <c r="P95" s="88">
        <v>-45</v>
      </c>
      <c r="Q95" s="88">
        <v>0</v>
      </c>
      <c r="R95" s="88">
        <v>0</v>
      </c>
      <c r="S95" s="116">
        <v>0</v>
      </c>
      <c r="U95" s="115">
        <v>-176</v>
      </c>
      <c r="V95" s="116">
        <v>4.16</v>
      </c>
      <c r="W95">
        <v>0</v>
      </c>
      <c r="X95">
        <v>-131</v>
      </c>
      <c r="Y95">
        <v>4.16</v>
      </c>
      <c r="Z95">
        <v>-45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1.26</v>
      </c>
      <c r="N96" s="115">
        <v>0</v>
      </c>
      <c r="O96" s="88">
        <v>-121</v>
      </c>
      <c r="P96" s="88">
        <v>-18</v>
      </c>
      <c r="Q96" s="88">
        <v>0</v>
      </c>
      <c r="R96" s="88">
        <v>0</v>
      </c>
      <c r="S96" s="116">
        <v>0</v>
      </c>
      <c r="U96" s="115">
        <v>-139</v>
      </c>
      <c r="V96" s="116">
        <v>1.26</v>
      </c>
      <c r="W96">
        <v>0</v>
      </c>
      <c r="X96">
        <v>-121</v>
      </c>
      <c r="Y96">
        <v>1.26</v>
      </c>
      <c r="Z96">
        <v>-18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0.39</v>
      </c>
      <c r="N97" s="115">
        <v>0</v>
      </c>
      <c r="O97" s="88">
        <v>-121</v>
      </c>
      <c r="P97" s="88">
        <v>-17</v>
      </c>
      <c r="Q97" s="88">
        <v>0</v>
      </c>
      <c r="R97" s="88">
        <v>0</v>
      </c>
      <c r="S97" s="116">
        <v>0</v>
      </c>
      <c r="U97" s="115">
        <v>-138</v>
      </c>
      <c r="V97" s="116">
        <v>0.39</v>
      </c>
      <c r="W97">
        <v>0</v>
      </c>
      <c r="X97">
        <v>-121</v>
      </c>
      <c r="Y97">
        <v>0.39</v>
      </c>
      <c r="Z97">
        <v>-17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0.28999999999999998</v>
      </c>
      <c r="N98" s="115">
        <v>0</v>
      </c>
      <c r="O98" s="88">
        <v>-121</v>
      </c>
      <c r="P98" s="88">
        <v>-35</v>
      </c>
      <c r="Q98" s="88">
        <v>0</v>
      </c>
      <c r="R98" s="88">
        <v>0</v>
      </c>
      <c r="S98" s="116">
        <v>0</v>
      </c>
      <c r="U98" s="115">
        <v>-156</v>
      </c>
      <c r="V98" s="116">
        <v>0.28999999999999998</v>
      </c>
      <c r="W98">
        <v>0</v>
      </c>
      <c r="X98">
        <v>-121</v>
      </c>
      <c r="Y98">
        <v>0.28999999999999998</v>
      </c>
      <c r="Z98">
        <v>-35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6.9992500000000027E-2</v>
      </c>
      <c r="N99" s="110">
        <f t="shared" si="1"/>
        <v>-0.42975000000000002</v>
      </c>
      <c r="O99" s="111">
        <f t="shared" si="1"/>
        <v>-1.9972525000000001</v>
      </c>
      <c r="P99" s="111">
        <f t="shared" si="1"/>
        <v>-1.24495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-3.6719524999999997</v>
      </c>
      <c r="V99" s="112">
        <f t="shared" si="1"/>
        <v>6.9992500000000027E-2</v>
      </c>
      <c r="W99">
        <f t="shared" si="1"/>
        <v>-0.42975000000000002</v>
      </c>
      <c r="X99">
        <f t="shared" si="1"/>
        <v>-1.9972525000000001</v>
      </c>
      <c r="Y99">
        <f t="shared" si="1"/>
        <v>6.9992500000000027E-2</v>
      </c>
      <c r="Z99">
        <f t="shared" si="1"/>
        <v>-1.24495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2023-05-18T09:02:16Z</dcterms:modified>
</cp:coreProperties>
</file>